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les WADAS\AARS\Gloria\2017\Region1\MapandanPangasinan_aar2017\Mapandan2017-final\"/>
    </mc:Choice>
  </mc:AlternateContent>
  <bookViews>
    <workbookView xWindow="0" yWindow="0" windowWidth="23040" windowHeight="8532"/>
  </bookViews>
  <sheets>
    <sheet name="Annex A.1" sheetId="1" r:id="rId1"/>
    <sheet name="Annex A.2" sheetId="8" r:id="rId2"/>
    <sheet name="Annex A.3" sheetId="4" r:id="rId3"/>
    <sheet name="Annex A.4" sheetId="5" r:id="rId4"/>
    <sheet name="Annex A.5" sheetId="6" r:id="rId5"/>
    <sheet name="Annex A.6" sheetId="7" r:id="rId6"/>
  </sheets>
  <definedNames>
    <definedName name="_xlnm.Print_Area" localSheetId="0">'Annex A.1'!$A$1:$F$31</definedName>
    <definedName name="_xlnm.Print_Area" localSheetId="1">'Annex A.2'!$A$1:$D$21</definedName>
    <definedName name="_xlnm.Print_Area" localSheetId="2">'Annex A.3'!$A$1:$F$139</definedName>
    <definedName name="_xlnm.Print_Area" localSheetId="3">'Annex A.4'!$A$1:$D$37</definedName>
    <definedName name="_xlnm.Print_Area" localSheetId="4">'Annex A.5'!$A$1:$H$34</definedName>
    <definedName name="_xlnm.Print_Area" localSheetId="5">'Annex A.6'!$A$1:$F$29</definedName>
    <definedName name="_xlnm.Print_Titles" localSheetId="4">'Annex A.5'!$7:$10</definedName>
  </definedNames>
  <calcPr calcId="152511"/>
</workbook>
</file>

<file path=xl/calcChain.xml><?xml version="1.0" encoding="utf-8"?>
<calcChain xmlns="http://schemas.openxmlformats.org/spreadsheetml/2006/main">
  <c r="F20" i="7" l="1"/>
  <c r="H11" i="6"/>
  <c r="H12" i="6"/>
  <c r="H13" i="6"/>
  <c r="H14" i="6"/>
  <c r="H15" i="6"/>
  <c r="H16" i="6"/>
  <c r="H17" i="6"/>
  <c r="H18" i="6"/>
  <c r="H25" i="6" s="1"/>
  <c r="H19" i="6"/>
  <c r="H20" i="6"/>
  <c r="H21" i="6"/>
  <c r="H22" i="6"/>
  <c r="H23" i="6"/>
  <c r="H24" i="6"/>
  <c r="E22" i="1" l="1"/>
</calcChain>
</file>

<file path=xl/sharedStrings.xml><?xml version="1.0" encoding="utf-8"?>
<sst xmlns="http://schemas.openxmlformats.org/spreadsheetml/2006/main" count="400" uniqueCount="274">
  <si>
    <t>Province of Pangasinan</t>
  </si>
  <si>
    <t>Municipality of Mapandan</t>
  </si>
  <si>
    <t>List of Projects not Recorded as Asset account under Trust Fund</t>
  </si>
  <si>
    <t>For the Period April 1-May 31, 2017</t>
  </si>
  <si>
    <t>JEV No.</t>
  </si>
  <si>
    <t>Name of Contractor</t>
  </si>
  <si>
    <t>Particulars</t>
  </si>
  <si>
    <t>Amount</t>
  </si>
  <si>
    <t>Road</t>
  </si>
  <si>
    <t>302-17-04-0021</t>
  </si>
  <si>
    <t>Alphin Trading and</t>
  </si>
  <si>
    <t>Construction</t>
  </si>
  <si>
    <t>Payment for the Construction</t>
  </si>
  <si>
    <t>Poblacion</t>
  </si>
  <si>
    <t>at Dama de Noche, Barangay</t>
  </si>
  <si>
    <t>302-17-05-0039</t>
  </si>
  <si>
    <t>of Drainage System located</t>
  </si>
  <si>
    <t xml:space="preserve">of Drainage System at </t>
  </si>
  <si>
    <t>301-17-05-0038</t>
  </si>
  <si>
    <t>Rose St., Poblacion</t>
  </si>
  <si>
    <t xml:space="preserve">Payment for the Concreting </t>
  </si>
  <si>
    <t xml:space="preserve">of Core Local Roads at </t>
  </si>
  <si>
    <t>Barangays Baloling, Jimenez,</t>
  </si>
  <si>
    <t>Lambayan, Pias and Torres</t>
  </si>
  <si>
    <t>Total</t>
  </si>
  <si>
    <t>Prepared by:</t>
  </si>
  <si>
    <t>Remarks</t>
  </si>
  <si>
    <t>Water</t>
  </si>
  <si>
    <t>Supply</t>
  </si>
  <si>
    <t>Networks</t>
  </si>
  <si>
    <t>account</t>
  </si>
  <si>
    <t>Feeding Program</t>
  </si>
  <si>
    <t>ter Supplemental</t>
  </si>
  <si>
    <t>2.  BAC Resolution</t>
  </si>
  <si>
    <t>2017) Day Care Cen-</t>
  </si>
  <si>
    <t xml:space="preserve">    3 suppliers</t>
  </si>
  <si>
    <t>last day (March 27,</t>
  </si>
  <si>
    <t xml:space="preserve">    Quotations from at least</t>
  </si>
  <si>
    <t>supplies during the</t>
  </si>
  <si>
    <t>Corp.</t>
  </si>
  <si>
    <t>dated 5/8/17</t>
  </si>
  <si>
    <t>1.  No original Request for</t>
  </si>
  <si>
    <t>Payment of various</t>
  </si>
  <si>
    <t xml:space="preserve">JOMECA Realty </t>
  </si>
  <si>
    <t>300-17-05-0038A</t>
  </si>
  <si>
    <t>3/28-31, 2017</t>
  </si>
  <si>
    <t>RHU Office last</t>
  </si>
  <si>
    <t>2.No BAC Resolution</t>
  </si>
  <si>
    <t>Training Program at</t>
  </si>
  <si>
    <t xml:space="preserve">  were attached to the DV.</t>
  </si>
  <si>
    <t xml:space="preserve">during the WHA </t>
  </si>
  <si>
    <t xml:space="preserve">  at least 3 suppliers (only 2</t>
  </si>
  <si>
    <t xml:space="preserve">and </t>
  </si>
  <si>
    <t>and Catering</t>
  </si>
  <si>
    <t>dated 5/4/17</t>
  </si>
  <si>
    <t>1.Request for Quotations from</t>
  </si>
  <si>
    <t xml:space="preserve">Payment of meals </t>
  </si>
  <si>
    <t xml:space="preserve">Pauline's Ponciaan </t>
  </si>
  <si>
    <t>300-17-05-009</t>
  </si>
  <si>
    <t>3.  BAC Resolution</t>
  </si>
  <si>
    <t xml:space="preserve">    at least 3 suppliers</t>
  </si>
  <si>
    <t>School</t>
  </si>
  <si>
    <t>2.  Request for Quotation from</t>
  </si>
  <si>
    <t>Amanoaoac Elem.</t>
  </si>
  <si>
    <t xml:space="preserve">    the Municipal Mayor</t>
  </si>
  <si>
    <t>and delivered at</t>
  </si>
  <si>
    <t xml:space="preserve">    Work not approved by</t>
  </si>
  <si>
    <t>materials purchased</t>
  </si>
  <si>
    <t>truction and Supply</t>
  </si>
  <si>
    <t>dated 5/30/17</t>
  </si>
  <si>
    <t>1.  Individual Program of</t>
  </si>
  <si>
    <t>Shayrielle Cons-</t>
  </si>
  <si>
    <t>200-17-05-0013</t>
  </si>
  <si>
    <t>Program</t>
  </si>
  <si>
    <t xml:space="preserve">mental Feeding </t>
  </si>
  <si>
    <t>Care Center Supple-</t>
  </si>
  <si>
    <t xml:space="preserve">     Quotation</t>
  </si>
  <si>
    <t>20-26, 2017) Day</t>
  </si>
  <si>
    <t>3.  No Abstract of Request for</t>
  </si>
  <si>
    <t xml:space="preserve">17th week (March </t>
  </si>
  <si>
    <t>2.  No BAC  Resolution</t>
  </si>
  <si>
    <t>supplies used for</t>
  </si>
  <si>
    <t>Corporation</t>
  </si>
  <si>
    <t>dated 4/19/17</t>
  </si>
  <si>
    <t>1.  No List of participants</t>
  </si>
  <si>
    <t xml:space="preserve">Jomeca Realty </t>
  </si>
  <si>
    <t>300-17-04-037</t>
  </si>
  <si>
    <t>13-19, 2017) Day</t>
  </si>
  <si>
    <t xml:space="preserve">16th week (March </t>
  </si>
  <si>
    <t>300-17-04-036</t>
  </si>
  <si>
    <t>Remarks/Deficency</t>
  </si>
  <si>
    <t xml:space="preserve">Amount </t>
  </si>
  <si>
    <t>Name of Payee</t>
  </si>
  <si>
    <t xml:space="preserve">     no bidding was conducted</t>
  </si>
  <si>
    <t>7.  Submit an explanation why</t>
  </si>
  <si>
    <t xml:space="preserve">     in the books of the Mun.</t>
  </si>
  <si>
    <t xml:space="preserve">     Receivables account</t>
  </si>
  <si>
    <t xml:space="preserve">     but taken up as Other</t>
  </si>
  <si>
    <t xml:space="preserve">     why payment was made</t>
  </si>
  <si>
    <t>6.  Submit an explanation</t>
  </si>
  <si>
    <t xml:space="preserve">     of at least 3 suppliers</t>
  </si>
  <si>
    <t>5.  Request for quotation</t>
  </si>
  <si>
    <t>4.  No BAC Resolution</t>
  </si>
  <si>
    <t xml:space="preserve">modation </t>
  </si>
  <si>
    <t>3.  No Purchase Order</t>
  </si>
  <si>
    <t>ces and hotel acco-</t>
  </si>
  <si>
    <t>2.  No. Purchase Request</t>
  </si>
  <si>
    <t>tional catering ser-</t>
  </si>
  <si>
    <t>Catering</t>
  </si>
  <si>
    <t>dated 4/7/17</t>
  </si>
  <si>
    <t>Payment of addi-</t>
  </si>
  <si>
    <t>Ga-Lee-La Eatery</t>
  </si>
  <si>
    <t>300-17-04-0033</t>
  </si>
  <si>
    <t>last 4/6-8/2017</t>
  </si>
  <si>
    <t>Masamasid Seminar</t>
  </si>
  <si>
    <t>modation during the</t>
  </si>
  <si>
    <t>300-17-04-0032</t>
  </si>
  <si>
    <r>
      <t xml:space="preserve">       Total              </t>
    </r>
    <r>
      <rPr>
        <b/>
        <u val="double"/>
        <sz val="11"/>
        <color theme="1"/>
        <rFont val="Times New Roman"/>
        <family val="1"/>
      </rPr>
      <t>P9,000.00</t>
    </r>
  </si>
  <si>
    <r>
      <t xml:space="preserve">       CLGOO          </t>
    </r>
    <r>
      <rPr>
        <u/>
        <sz val="11"/>
        <color theme="1"/>
        <rFont val="Times New Roman"/>
        <family val="1"/>
      </rPr>
      <t xml:space="preserve"> 4,000.00</t>
    </r>
  </si>
  <si>
    <t xml:space="preserve">   b) Roderick Davis, </t>
  </si>
  <si>
    <t xml:space="preserve">       LGOO VI       P5,000.00</t>
  </si>
  <si>
    <t xml:space="preserve">   a) Victoria Jean Davis,</t>
  </si>
  <si>
    <t xml:space="preserve">    following in the payroll:</t>
  </si>
  <si>
    <t>4.  No signatures of the</t>
  </si>
  <si>
    <t>3.  Submit an explanation</t>
  </si>
  <si>
    <t xml:space="preserve">     was not indicated</t>
  </si>
  <si>
    <t>to municipal officials</t>
  </si>
  <si>
    <t>Payroll</t>
  </si>
  <si>
    <t>dated 4/8/17</t>
  </si>
  <si>
    <t xml:space="preserve">1.  Purpose of payment of </t>
  </si>
  <si>
    <t>Payment of honoraria</t>
  </si>
  <si>
    <t>Timebook and</t>
  </si>
  <si>
    <t>300-17-04-003a</t>
  </si>
  <si>
    <t>members</t>
  </si>
  <si>
    <t>2.  No statement of account</t>
  </si>
  <si>
    <t>expenses of SB</t>
  </si>
  <si>
    <t>1. No. officiala receipt</t>
  </si>
  <si>
    <t>Payment of telephone</t>
  </si>
  <si>
    <t>`</t>
  </si>
  <si>
    <t>100-17-05-197</t>
  </si>
  <si>
    <t>department heads</t>
  </si>
  <si>
    <t>pal officials and</t>
  </si>
  <si>
    <t>expenses of munici-</t>
  </si>
  <si>
    <t>100-17-05-019a</t>
  </si>
  <si>
    <t xml:space="preserve">    end</t>
  </si>
  <si>
    <t>Court</t>
  </si>
  <si>
    <t>3. No acknowledgement of</t>
  </si>
  <si>
    <t xml:space="preserve">     Donation</t>
  </si>
  <si>
    <t>Drainage &amp; Covered</t>
  </si>
  <si>
    <t xml:space="preserve">    why it was taken up as</t>
  </si>
  <si>
    <t xml:space="preserve">Construction of </t>
  </si>
  <si>
    <t xml:space="preserve">Poblacion for the </t>
  </si>
  <si>
    <t xml:space="preserve">    Quotations </t>
  </si>
  <si>
    <t>delivered at Brgy.</t>
  </si>
  <si>
    <t>2. No Abstract of Request for</t>
  </si>
  <si>
    <t>construction supplies</t>
  </si>
  <si>
    <t>prises</t>
  </si>
  <si>
    <t>1.  No BAC Resolution</t>
  </si>
  <si>
    <t>Ruth Castillo Enter-</t>
  </si>
  <si>
    <t>100-17-04-445</t>
  </si>
  <si>
    <t xml:space="preserve">    facilities</t>
  </si>
  <si>
    <t xml:space="preserve">4. No  List of government </t>
  </si>
  <si>
    <t xml:space="preserve">government facilities </t>
  </si>
  <si>
    <t>3. No Waste Material Report</t>
  </si>
  <si>
    <t xml:space="preserve">maintenance of </t>
  </si>
  <si>
    <t xml:space="preserve">purchased for the </t>
  </si>
  <si>
    <t>electrical supplies</t>
  </si>
  <si>
    <t>Enterprises</t>
  </si>
  <si>
    <t>dated 4/10/17</t>
  </si>
  <si>
    <t>1. No BAC Resolution</t>
  </si>
  <si>
    <t>Light Republic</t>
  </si>
  <si>
    <t>100-17-04-439</t>
  </si>
  <si>
    <t>March 2017</t>
  </si>
  <si>
    <t xml:space="preserve">for the month of </t>
  </si>
  <si>
    <t xml:space="preserve">4. List of government </t>
  </si>
  <si>
    <t>3. Waste Material Report</t>
  </si>
  <si>
    <t xml:space="preserve">   Quotations</t>
  </si>
  <si>
    <t xml:space="preserve">2 Abstract of Request for </t>
  </si>
  <si>
    <t>1 No BAC Resolution</t>
  </si>
  <si>
    <t>100-17-04-438</t>
  </si>
  <si>
    <t>January 2017</t>
  </si>
  <si>
    <t>dated 4/3/17</t>
  </si>
  <si>
    <t>100-17-04-432</t>
  </si>
  <si>
    <t>Eng'g Office</t>
  </si>
  <si>
    <t>re-fill delivered at</t>
  </si>
  <si>
    <t>fire extinguisher-</t>
  </si>
  <si>
    <t>Payment of 12 pcs.</t>
  </si>
  <si>
    <t>D. Cent Enterprises</t>
  </si>
  <si>
    <t>100-17-04-429</t>
  </si>
  <si>
    <t>For the Period April to May 31, 2017</t>
  </si>
  <si>
    <t>List of Disbursement Vouchers with Incomplete Documentation and Deficiencies</t>
  </si>
  <si>
    <t>Phase I) at Mapandan</t>
  </si>
  <si>
    <t>Rehabilitation of Tourism Facility (Children's Park-</t>
  </si>
  <si>
    <t>(Manlifter)</t>
  </si>
  <si>
    <t xml:space="preserve">Supply and Delivery of 1 Unit Heavy Equipment </t>
  </si>
  <si>
    <t>ment at LGU, Mapandan</t>
  </si>
  <si>
    <t>Supply and Delivery of Van with Ambulance Equip-</t>
  </si>
  <si>
    <t xml:space="preserve">Mapandan </t>
  </si>
  <si>
    <t xml:space="preserve">Supply and Delivery of 1 Unit Dump Truck at </t>
  </si>
  <si>
    <t>for Mapandan Town Plaza</t>
  </si>
  <si>
    <t xml:space="preserve">Supply and Delivery of 28 Solar Led Street Lights </t>
  </si>
  <si>
    <t>Auditoriun (Phase II)</t>
  </si>
  <si>
    <t>Rehabilitation /Improvement of Mapandan Public</t>
  </si>
  <si>
    <t>Mapandan Abbatoir at Barangay Aserda</t>
  </si>
  <si>
    <t xml:space="preserve">Construction on Rehabilitation/Upgrading of </t>
  </si>
  <si>
    <t>and Sta. Maria</t>
  </si>
  <si>
    <t>Center) at Barangays Golden, Jimenez, Lambayan,</t>
  </si>
  <si>
    <t>Construction of Evacuation Center (Multi-Purpose</t>
  </si>
  <si>
    <t>Baloling, Jimenez, Lambayan, Pias and Torres</t>
  </si>
  <si>
    <t>Concreting of Core Local Roads at Barangays</t>
  </si>
  <si>
    <t>Re-construction of Drainage System along Rose St.</t>
  </si>
  <si>
    <t>at Town Plaza, Mapandan, Pangasinan</t>
  </si>
  <si>
    <t>Rehabilitation of Tourism Facility (Fountain Area)</t>
  </si>
  <si>
    <t>Contract Cost</t>
  </si>
  <si>
    <t>Name of Contract</t>
  </si>
  <si>
    <t>No.</t>
  </si>
  <si>
    <t>For the Period January to December 31,  2017</t>
  </si>
  <si>
    <t>List of Contracts with no Complete Supporting Documents</t>
  </si>
  <si>
    <t>Municpality of Mapandan</t>
  </si>
  <si>
    <t>Total:</t>
  </si>
  <si>
    <t>TORRES</t>
  </si>
  <si>
    <t>STA.MARIA</t>
  </si>
  <si>
    <t>PRIMICIAS</t>
  </si>
  <si>
    <t>POBLACION</t>
  </si>
  <si>
    <t>PIAS</t>
  </si>
  <si>
    <t>NILOMBOT</t>
  </si>
  <si>
    <t>LUYAN</t>
  </si>
  <si>
    <t>LAMBAYAN</t>
  </si>
  <si>
    <t>JIMENEZ</t>
  </si>
  <si>
    <t>GOLDEN</t>
  </si>
  <si>
    <t>BALOLING</t>
  </si>
  <si>
    <t>ASERDA</t>
  </si>
  <si>
    <t>APAYA</t>
  </si>
  <si>
    <t>AMANOAOAC</t>
  </si>
  <si>
    <t>Penalty</t>
  </si>
  <si>
    <t>Tax</t>
  </si>
  <si>
    <t>Grand Total</t>
  </si>
  <si>
    <t>SEF</t>
  </si>
  <si>
    <t>Basic</t>
  </si>
  <si>
    <t>Name of Barangay</t>
  </si>
  <si>
    <t>As of December 31, 2017</t>
  </si>
  <si>
    <t>List of Delinquent Real Property Tax</t>
  </si>
  <si>
    <t>Prepared  by:</t>
  </si>
  <si>
    <t>September -December 2017</t>
  </si>
  <si>
    <t xml:space="preserve">Conchita Zamora </t>
  </si>
  <si>
    <t>November- December 2017</t>
  </si>
  <si>
    <t>Chona Soriano</t>
  </si>
  <si>
    <t>Gloria Serapoin</t>
  </si>
  <si>
    <t>Renato Pontaoe</t>
  </si>
  <si>
    <t>October - December 2017</t>
  </si>
  <si>
    <t>Maricris Petonio</t>
  </si>
  <si>
    <t>Eline Penuliar</t>
  </si>
  <si>
    <t>Mylene Javier</t>
  </si>
  <si>
    <t>Juliet Matias</t>
  </si>
  <si>
    <t>Emmanuel Dalope</t>
  </si>
  <si>
    <t>Barbara Datuin</t>
  </si>
  <si>
    <t>Myrna Daroy</t>
  </si>
  <si>
    <t>Period Unpaid</t>
  </si>
  <si>
    <t>Monthly Stall Fee</t>
  </si>
  <si>
    <t>Name of Stallholder</t>
  </si>
  <si>
    <t>List of Delinquent Market Stalhholders</t>
  </si>
  <si>
    <t>Municipality of Mapandan, Pangasinan</t>
  </si>
  <si>
    <t>List of Advances to Officers and Employees</t>
  </si>
  <si>
    <t>Voucher No.</t>
  </si>
  <si>
    <t>Name of Employee</t>
  </si>
  <si>
    <t>Purpose</t>
  </si>
  <si>
    <t xml:space="preserve">        Amount</t>
  </si>
  <si>
    <t>100-17-07-965</t>
  </si>
  <si>
    <t>Gerald Glenn Tambaoan</t>
  </si>
  <si>
    <r>
      <t>Travelling expenses incurred re:12</t>
    </r>
    <r>
      <rPr>
        <vertAlign val="superscript"/>
        <sz val="11"/>
        <color theme="1"/>
        <rFont val="Times New Roman"/>
        <family val="1"/>
      </rPr>
      <t>th</t>
    </r>
    <r>
      <rPr>
        <sz val="11"/>
        <color theme="1"/>
        <rFont val="Times New Roman"/>
        <family val="1"/>
      </rPr>
      <t xml:space="preserve"> LNB Provincial Congress at Palawan on July 21-23, 2017</t>
    </r>
  </si>
  <si>
    <t>P   116,200.00</t>
  </si>
  <si>
    <t>Travelling expenses re: General Assembly Meeting of League of Municipalities at Clark, Pampanga on July 27-28, 2017</t>
  </si>
  <si>
    <t xml:space="preserve">     Total</t>
  </si>
  <si>
    <t>P 138,700.00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</si>
</sst>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u val="double"/>
      <sz val="11"/>
      <color theme="1"/>
      <name val="Times New Roman"/>
      <family val="1"/>
    </font>
    <font>
      <u/>
      <sz val="11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2">
    <xf numFmtId="0" fontId="0" fillId="0" borderId="0" xfId="0"/>
    <xf numFmtId="0" fontId="2" fillId="0" borderId="8" xfId="0" applyFont="1" applyBorder="1"/>
    <xf numFmtId="0" fontId="1" fillId="0" borderId="0" xfId="0" applyFont="1"/>
    <xf numFmtId="0" fontId="2" fillId="0" borderId="0" xfId="0" applyFont="1"/>
    <xf numFmtId="0" fontId="2" fillId="0" borderId="3" xfId="0" applyFont="1" applyBorder="1"/>
    <xf numFmtId="0" fontId="2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0" fillId="0" borderId="0" xfId="0" applyBorder="1"/>
    <xf numFmtId="0" fontId="2" fillId="0" borderId="9" xfId="0" applyFont="1" applyBorder="1"/>
    <xf numFmtId="0" fontId="3" fillId="0" borderId="2" xfId="0" applyFont="1" applyBorder="1"/>
    <xf numFmtId="4" fontId="2" fillId="0" borderId="0" xfId="0" applyNumberFormat="1" applyFont="1" applyBorder="1"/>
    <xf numFmtId="0" fontId="0" fillId="0" borderId="6" xfId="0" applyBorder="1"/>
    <xf numFmtId="0" fontId="0" fillId="0" borderId="7" xfId="0" applyBorder="1"/>
    <xf numFmtId="4" fontId="3" fillId="0" borderId="2" xfId="0" applyNumberFormat="1" applyFont="1" applyBorder="1"/>
    <xf numFmtId="4" fontId="2" fillId="0" borderId="3" xfId="0" applyNumberFormat="1" applyFont="1" applyBorder="1"/>
    <xf numFmtId="0" fontId="0" fillId="0" borderId="4" xfId="0" applyBorder="1"/>
    <xf numFmtId="0" fontId="3" fillId="0" borderId="5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7" xfId="0" applyFont="1" applyBorder="1"/>
    <xf numFmtId="0" fontId="1" fillId="0" borderId="6" xfId="0" applyFont="1" applyBorder="1"/>
    <xf numFmtId="4" fontId="1" fillId="0" borderId="6" xfId="0" applyNumberFormat="1" applyFont="1" applyBorder="1"/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/>
    <xf numFmtId="0" fontId="0" fillId="0" borderId="10" xfId="0" applyBorder="1"/>
    <xf numFmtId="0" fontId="1" fillId="0" borderId="11" xfId="0" applyFont="1" applyBorder="1"/>
    <xf numFmtId="0" fontId="0" fillId="0" borderId="3" xfId="0" applyBorder="1"/>
    <xf numFmtId="4" fontId="0" fillId="0" borderId="3" xfId="0" applyNumberFormat="1" applyBorder="1"/>
    <xf numFmtId="0" fontId="5" fillId="0" borderId="11" xfId="0" applyFont="1" applyBorder="1"/>
    <xf numFmtId="0" fontId="1" fillId="0" borderId="3" xfId="0" applyFont="1" applyBorder="1"/>
    <xf numFmtId="4" fontId="1" fillId="0" borderId="3" xfId="0" applyNumberFormat="1" applyFont="1" applyBorder="1"/>
    <xf numFmtId="0" fontId="1" fillId="0" borderId="5" xfId="0" applyFont="1" applyBorder="1"/>
    <xf numFmtId="4" fontId="1" fillId="0" borderId="8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9" fontId="1" fillId="0" borderId="6" xfId="0" applyNumberFormat="1" applyFont="1" applyBorder="1"/>
    <xf numFmtId="0" fontId="5" fillId="0" borderId="6" xfId="0" applyFont="1" applyBorder="1" applyAlignment="1">
      <alignment horizontal="center"/>
    </xf>
    <xf numFmtId="4" fontId="1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4" fontId="2" fillId="0" borderId="7" xfId="0" applyNumberFormat="1" applyFont="1" applyBorder="1"/>
    <xf numFmtId="0" fontId="2" fillId="0" borderId="7" xfId="0" applyFont="1" applyBorder="1"/>
    <xf numFmtId="0" fontId="2" fillId="0" borderId="10" xfId="0" applyFont="1" applyBorder="1"/>
    <xf numFmtId="4" fontId="2" fillId="0" borderId="6" xfId="0" applyNumberFormat="1" applyFont="1" applyBorder="1"/>
    <xf numFmtId="0" fontId="3" fillId="0" borderId="9" xfId="0" applyFont="1" applyBorder="1" applyAlignment="1">
      <alignment horizontal="center"/>
    </xf>
    <xf numFmtId="0" fontId="8" fillId="2" borderId="0" xfId="0" applyFont="1" applyFill="1" applyAlignment="1">
      <alignment horizontal="center"/>
    </xf>
    <xf numFmtId="43" fontId="9" fillId="2" borderId="0" xfId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43" fontId="2" fillId="2" borderId="0" xfId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3" fontId="11" fillId="2" borderId="1" xfId="1" applyFont="1" applyFill="1" applyBorder="1" applyAlignment="1">
      <alignment horizontal="right"/>
    </xf>
    <xf numFmtId="43" fontId="12" fillId="2" borderId="1" xfId="1" applyFont="1" applyFill="1" applyBorder="1" applyAlignment="1">
      <alignment horizontal="right"/>
    </xf>
    <xf numFmtId="0" fontId="12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43" fontId="12" fillId="2" borderId="1" xfId="1" applyNumberFormat="1" applyFont="1" applyFill="1" applyBorder="1" applyAlignment="1">
      <alignment horizontal="right"/>
    </xf>
    <xf numFmtId="43" fontId="12" fillId="2" borderId="1" xfId="0" applyNumberFormat="1" applyFont="1" applyFill="1" applyBorder="1" applyAlignment="1">
      <alignment horizontal="right"/>
    </xf>
    <xf numFmtId="0" fontId="8" fillId="2" borderId="0" xfId="0" applyFont="1" applyFill="1" applyBorder="1" applyAlignment="1"/>
    <xf numFmtId="0" fontId="8" fillId="2" borderId="0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1" fillId="2" borderId="0" xfId="0" applyFont="1" applyFill="1" applyBorder="1" applyAlignment="1">
      <alignment horizontal="centerContinuous" vertical="center"/>
    </xf>
    <xf numFmtId="0" fontId="8" fillId="2" borderId="0" xfId="0" applyFont="1" applyFill="1" applyAlignment="1"/>
    <xf numFmtId="0" fontId="2" fillId="0" borderId="0" xfId="0" applyFont="1" applyAlignment="1"/>
    <xf numFmtId="4" fontId="3" fillId="0" borderId="15" xfId="0" applyNumberFormat="1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3"/>
    </xf>
    <xf numFmtId="0" fontId="3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vertical="top" wrapText="1"/>
    </xf>
    <xf numFmtId="0" fontId="3" fillId="0" borderId="21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1" fillId="0" borderId="21" xfId="0" applyFont="1" applyBorder="1" applyAlignment="1">
      <alignment horizontal="right" vertical="center" wrapText="1"/>
    </xf>
    <xf numFmtId="4" fontId="1" fillId="0" borderId="21" xfId="0" applyNumberFormat="1" applyFont="1" applyBorder="1" applyAlignment="1">
      <alignment horizontal="right" vertical="center" wrapText="1"/>
    </xf>
    <xf numFmtId="0" fontId="3" fillId="0" borderId="21" xfId="0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3" fontId="5" fillId="2" borderId="5" xfId="1" applyFont="1" applyFill="1" applyBorder="1" applyAlignment="1">
      <alignment horizontal="center" vertical="center" wrapText="1"/>
    </xf>
    <xf numFmtId="43" fontId="5" fillId="2" borderId="6" xfId="1" applyFont="1" applyFill="1" applyBorder="1" applyAlignment="1">
      <alignment horizontal="center" vertical="center" wrapText="1"/>
    </xf>
    <xf numFmtId="43" fontId="5" fillId="2" borderId="7" xfId="1" applyFont="1" applyFill="1" applyBorder="1" applyAlignment="1">
      <alignment horizontal="center" vertical="center" wrapText="1"/>
    </xf>
    <xf numFmtId="43" fontId="5" fillId="2" borderId="5" xfId="1" applyFont="1" applyFill="1" applyBorder="1" applyAlignment="1">
      <alignment horizontal="center" vertical="center"/>
    </xf>
    <xf numFmtId="43" fontId="5" fillId="2" borderId="7" xfId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1" fillId="2" borderId="1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723899</xdr:colOff>
      <xdr:row>25</xdr:row>
      <xdr:rowOff>133350</xdr:rowOff>
    </xdr:from>
    <xdr:to>
      <xdr:col>3</xdr:col>
      <xdr:colOff>1419225</xdr:colOff>
      <xdr:row>30</xdr:row>
      <xdr:rowOff>114300</xdr:rowOff>
    </xdr:to>
    <xdr:pic>
      <xdr:nvPicPr>
        <xdr:cNvPr id="2" name="Picture 1" descr="C:\Users\COA-02\Pictures\img020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32" t="68855" r="44088" b="19904"/>
        <a:stretch/>
      </xdr:blipFill>
      <xdr:spPr bwMode="auto">
        <a:xfrm>
          <a:off x="1962149" y="5133975"/>
          <a:ext cx="2057401" cy="9810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38100</xdr:rowOff>
    </xdr:from>
    <xdr:to>
      <xdr:col>1</xdr:col>
      <xdr:colOff>1238250</xdr:colOff>
      <xdr:row>20</xdr:row>
      <xdr:rowOff>57150</xdr:rowOff>
    </xdr:to>
    <xdr:pic>
      <xdr:nvPicPr>
        <xdr:cNvPr id="2" name="Picture 1" descr="C:\Users\COA-02\Pictures\img020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620" t="68855" r="44088" b="19904"/>
        <a:stretch/>
      </xdr:blipFill>
      <xdr:spPr bwMode="auto">
        <a:xfrm>
          <a:off x="0" y="4867275"/>
          <a:ext cx="1981200" cy="10096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133</xdr:row>
      <xdr:rowOff>85725</xdr:rowOff>
    </xdr:from>
    <xdr:to>
      <xdr:col>4</xdr:col>
      <xdr:colOff>152400</xdr:colOff>
      <xdr:row>138</xdr:row>
      <xdr:rowOff>104775</xdr:rowOff>
    </xdr:to>
    <xdr:pic>
      <xdr:nvPicPr>
        <xdr:cNvPr id="2" name="Picture 1" descr="C:\Users\COA-02\Pictures\img020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32" t="68855" r="44088" b="19904"/>
        <a:stretch/>
      </xdr:blipFill>
      <xdr:spPr bwMode="auto">
        <a:xfrm>
          <a:off x="1133475" y="25422225"/>
          <a:ext cx="1990725" cy="971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31</xdr:row>
      <xdr:rowOff>133350</xdr:rowOff>
    </xdr:from>
    <xdr:to>
      <xdr:col>2</xdr:col>
      <xdr:colOff>2809875</xdr:colOff>
      <xdr:row>36</xdr:row>
      <xdr:rowOff>104775</xdr:rowOff>
    </xdr:to>
    <xdr:pic>
      <xdr:nvPicPr>
        <xdr:cNvPr id="2" name="Picture 1" descr="C:\Users\COA-02\Pictures\img020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32" t="68855" r="44088" b="19904"/>
        <a:stretch/>
      </xdr:blipFill>
      <xdr:spPr bwMode="auto">
        <a:xfrm>
          <a:off x="1066800" y="6324600"/>
          <a:ext cx="2324100" cy="971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161924</xdr:colOff>
      <xdr:row>28</xdr:row>
      <xdr:rowOff>190500</xdr:rowOff>
    </xdr:from>
    <xdr:to>
      <xdr:col>4</xdr:col>
      <xdr:colOff>571499</xdr:colOff>
      <xdr:row>33</xdr:row>
      <xdr:rowOff>161925</xdr:rowOff>
    </xdr:to>
    <xdr:pic>
      <xdr:nvPicPr>
        <xdr:cNvPr id="2" name="Picture 1" descr="C:\Users\COA-02\Pictures\img020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32" t="68855" r="44088" b="19904"/>
        <a:stretch/>
      </xdr:blipFill>
      <xdr:spPr bwMode="auto">
        <a:xfrm>
          <a:off x="1781174" y="5162550"/>
          <a:ext cx="1971675" cy="971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23</xdr:row>
      <xdr:rowOff>74295</xdr:rowOff>
    </xdr:from>
    <xdr:to>
      <xdr:col>4</xdr:col>
      <xdr:colOff>1304925</xdr:colOff>
      <xdr:row>28</xdr:row>
      <xdr:rowOff>26670</xdr:rowOff>
    </xdr:to>
    <xdr:pic>
      <xdr:nvPicPr>
        <xdr:cNvPr id="2" name="Picture 1" descr="C:\Users\COA-02\Pictures\img020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32" t="68855" r="44088" b="19904"/>
        <a:stretch/>
      </xdr:blipFill>
      <xdr:spPr bwMode="auto">
        <a:xfrm>
          <a:off x="2400300" y="4631055"/>
          <a:ext cx="2036445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zoomScaleNormal="100" workbookViewId="0"/>
  </sheetViews>
  <sheetFormatPr defaultRowHeight="14.4" x14ac:dyDescent="0.3"/>
  <cols>
    <col min="1" max="1" width="2.88671875" customWidth="1"/>
    <col min="2" max="2" width="15.6640625" customWidth="1"/>
    <col min="3" max="3" width="20.44140625" customWidth="1"/>
    <col min="4" max="4" width="26.5546875" customWidth="1"/>
    <col min="5" max="5" width="14.44140625" customWidth="1"/>
    <col min="6" max="6" width="12.109375" customWidth="1"/>
  </cols>
  <sheetData>
    <row r="1" spans="2:9" ht="15.6" x14ac:dyDescent="0.3">
      <c r="B1" s="3"/>
      <c r="C1" s="3"/>
      <c r="D1" s="3"/>
      <c r="E1" s="86"/>
      <c r="F1" s="86"/>
    </row>
    <row r="2" spans="2:9" ht="15.6" x14ac:dyDescent="0.3">
      <c r="B2" s="86" t="s">
        <v>0</v>
      </c>
      <c r="C2" s="86"/>
      <c r="D2" s="86"/>
      <c r="E2" s="86"/>
      <c r="F2" s="86"/>
    </row>
    <row r="3" spans="2:9" ht="15.6" x14ac:dyDescent="0.3">
      <c r="B3" s="86" t="s">
        <v>1</v>
      </c>
      <c r="C3" s="86"/>
      <c r="D3" s="86"/>
      <c r="E3" s="86"/>
      <c r="F3" s="86"/>
    </row>
    <row r="4" spans="2:9" ht="15.6" x14ac:dyDescent="0.3">
      <c r="B4" s="87" t="s">
        <v>2</v>
      </c>
      <c r="C4" s="87"/>
      <c r="D4" s="87"/>
      <c r="E4" s="87"/>
      <c r="F4" s="87"/>
    </row>
    <row r="5" spans="2:9" ht="15.6" x14ac:dyDescent="0.3">
      <c r="B5" s="86" t="s">
        <v>3</v>
      </c>
      <c r="C5" s="86"/>
      <c r="D5" s="86"/>
      <c r="E5" s="86"/>
      <c r="F5" s="86"/>
    </row>
    <row r="6" spans="2:9" ht="15.6" x14ac:dyDescent="0.3">
      <c r="B6" s="3"/>
      <c r="C6" s="3"/>
      <c r="D6" s="3"/>
      <c r="E6" s="3"/>
      <c r="F6" s="3"/>
    </row>
    <row r="7" spans="2:9" ht="15.6" x14ac:dyDescent="0.3">
      <c r="B7" s="7" t="s">
        <v>4</v>
      </c>
      <c r="C7" s="7" t="s">
        <v>5</v>
      </c>
      <c r="D7" s="6" t="s">
        <v>6</v>
      </c>
      <c r="E7" s="7" t="s">
        <v>7</v>
      </c>
      <c r="F7" s="19" t="s">
        <v>26</v>
      </c>
    </row>
    <row r="8" spans="2:9" ht="15.6" x14ac:dyDescent="0.3">
      <c r="B8" s="1" t="s">
        <v>9</v>
      </c>
      <c r="C8" s="1" t="s">
        <v>10</v>
      </c>
      <c r="D8" s="1" t="s">
        <v>12</v>
      </c>
      <c r="E8" s="1"/>
      <c r="F8" s="8" t="s">
        <v>27</v>
      </c>
    </row>
    <row r="9" spans="2:9" ht="15.6" x14ac:dyDescent="0.3">
      <c r="B9" s="4"/>
      <c r="C9" s="4" t="s">
        <v>11</v>
      </c>
      <c r="D9" s="4" t="s">
        <v>16</v>
      </c>
      <c r="E9" s="4"/>
      <c r="F9" s="9" t="s">
        <v>28</v>
      </c>
    </row>
    <row r="10" spans="2:9" ht="15.6" x14ac:dyDescent="0.3">
      <c r="B10" s="4"/>
      <c r="C10" s="4"/>
      <c r="D10" s="4" t="s">
        <v>14</v>
      </c>
      <c r="E10" s="4"/>
      <c r="F10" s="9" t="s">
        <v>30</v>
      </c>
    </row>
    <row r="11" spans="2:9" ht="15.6" x14ac:dyDescent="0.3">
      <c r="B11" s="4"/>
      <c r="C11" s="4"/>
      <c r="D11" s="4" t="s">
        <v>13</v>
      </c>
      <c r="E11" s="17">
        <v>239747.97</v>
      </c>
      <c r="F11" s="9"/>
    </row>
    <row r="12" spans="2:9" ht="15.6" x14ac:dyDescent="0.3">
      <c r="B12" s="4" t="s">
        <v>15</v>
      </c>
      <c r="C12" s="4" t="s">
        <v>10</v>
      </c>
      <c r="D12" s="4" t="s">
        <v>12</v>
      </c>
      <c r="E12" s="17"/>
      <c r="F12" s="9" t="s">
        <v>27</v>
      </c>
      <c r="I12" s="2"/>
    </row>
    <row r="13" spans="2:9" ht="15.6" x14ac:dyDescent="0.3">
      <c r="B13" s="4"/>
      <c r="C13" s="4" t="s">
        <v>11</v>
      </c>
      <c r="D13" s="4" t="s">
        <v>17</v>
      </c>
      <c r="E13" s="17"/>
      <c r="F13" s="9" t="s">
        <v>28</v>
      </c>
    </row>
    <row r="14" spans="2:9" ht="15.6" x14ac:dyDescent="0.3">
      <c r="B14" s="4"/>
      <c r="C14" s="4"/>
      <c r="D14" s="4" t="s">
        <v>19</v>
      </c>
      <c r="E14" s="17">
        <v>1144105.18</v>
      </c>
      <c r="F14" s="9" t="s">
        <v>30</v>
      </c>
    </row>
    <row r="15" spans="2:9" ht="15.6" x14ac:dyDescent="0.3">
      <c r="B15" s="9" t="s">
        <v>18</v>
      </c>
      <c r="C15" s="9" t="s">
        <v>10</v>
      </c>
      <c r="D15" s="9" t="s">
        <v>20</v>
      </c>
      <c r="E15" s="17"/>
      <c r="F15" s="9" t="s">
        <v>8</v>
      </c>
    </row>
    <row r="16" spans="2:9" ht="15.6" x14ac:dyDescent="0.3">
      <c r="B16" s="9"/>
      <c r="C16" s="9" t="s">
        <v>11</v>
      </c>
      <c r="D16" s="9" t="s">
        <v>21</v>
      </c>
      <c r="E16" s="17"/>
      <c r="F16" s="9" t="s">
        <v>29</v>
      </c>
    </row>
    <row r="17" spans="1:6" ht="15.6" x14ac:dyDescent="0.3">
      <c r="B17" s="9"/>
      <c r="C17" s="9"/>
      <c r="D17" s="9" t="s">
        <v>22</v>
      </c>
      <c r="E17" s="4"/>
      <c r="F17" s="9" t="s">
        <v>30</v>
      </c>
    </row>
    <row r="18" spans="1:6" ht="15.6" x14ac:dyDescent="0.3">
      <c r="B18" s="9"/>
      <c r="C18" s="9"/>
      <c r="D18" s="9" t="s">
        <v>23</v>
      </c>
      <c r="E18" s="17">
        <v>5146458.0999999996</v>
      </c>
      <c r="F18" s="14"/>
    </row>
    <row r="19" spans="1:6" ht="15.6" x14ac:dyDescent="0.3">
      <c r="B19" s="9"/>
      <c r="C19" s="9"/>
      <c r="D19" s="9"/>
      <c r="E19" s="4"/>
      <c r="F19" s="14"/>
    </row>
    <row r="20" spans="1:6" ht="15.6" x14ac:dyDescent="0.3">
      <c r="B20" s="9"/>
      <c r="C20" s="9"/>
      <c r="D20" s="9"/>
      <c r="E20" s="4"/>
      <c r="F20" s="14"/>
    </row>
    <row r="21" spans="1:6" ht="15.6" x14ac:dyDescent="0.3">
      <c r="B21" s="9"/>
      <c r="C21" s="9"/>
      <c r="D21" s="9"/>
      <c r="E21" s="17"/>
      <c r="F21" s="15"/>
    </row>
    <row r="22" spans="1:6" ht="15.6" x14ac:dyDescent="0.3">
      <c r="A22" s="10"/>
      <c r="B22" s="11"/>
      <c r="C22" s="12" t="s">
        <v>24</v>
      </c>
      <c r="D22" s="12"/>
      <c r="E22" s="16">
        <f>SUM(E11:E21)</f>
        <v>6530311.25</v>
      </c>
      <c r="F22" s="18"/>
    </row>
    <row r="23" spans="1:6" ht="15.6" x14ac:dyDescent="0.3">
      <c r="A23" s="10"/>
      <c r="B23" s="5"/>
      <c r="C23" s="5"/>
      <c r="D23" s="5"/>
      <c r="E23" s="13"/>
      <c r="F23" s="10"/>
    </row>
    <row r="24" spans="1:6" ht="15.6" x14ac:dyDescent="0.3">
      <c r="C24" s="3" t="s">
        <v>25</v>
      </c>
      <c r="D24" s="3"/>
    </row>
    <row r="25" spans="1:6" ht="15.6" x14ac:dyDescent="0.3">
      <c r="C25" s="3"/>
      <c r="D25" s="3"/>
    </row>
    <row r="26" spans="1:6" ht="15.6" x14ac:dyDescent="0.3">
      <c r="C26" s="3"/>
      <c r="D26" s="3"/>
    </row>
    <row r="27" spans="1:6" ht="15.6" x14ac:dyDescent="0.3">
      <c r="C27" s="3"/>
      <c r="D27" s="3"/>
    </row>
    <row r="28" spans="1:6" ht="15.6" x14ac:dyDescent="0.3">
      <c r="C28" s="87"/>
      <c r="D28" s="87"/>
    </row>
    <row r="29" spans="1:6" ht="15.6" x14ac:dyDescent="0.3">
      <c r="C29" s="86"/>
      <c r="D29" s="86"/>
    </row>
    <row r="30" spans="1:6" ht="15.6" x14ac:dyDescent="0.3">
      <c r="C30" s="86"/>
      <c r="D30" s="86"/>
    </row>
  </sheetData>
  <sheetProtection password="F496" sheet="1" objects="1" scenarios="1" selectLockedCells="1" selectUnlockedCells="1"/>
  <mergeCells count="8">
    <mergeCell ref="C30:D30"/>
    <mergeCell ref="E1:F1"/>
    <mergeCell ref="C28:D28"/>
    <mergeCell ref="C29:D29"/>
    <mergeCell ref="B2:F2"/>
    <mergeCell ref="B3:F3"/>
    <mergeCell ref="B4:F4"/>
    <mergeCell ref="B5:F5"/>
  </mergeCells>
  <printOptions horizontalCentered="1"/>
  <pageMargins left="0.43" right="0.25" top="0.74803149606299202" bottom="0.74803149606299202" header="0.31496062992126" footer="0.31496062992126"/>
  <pageSetup orientation="portrait" r:id="rId1"/>
  <headerFooter>
    <oddHeader>&amp;R&amp;"Times New Roman,Bold"&amp;12Annex A.1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workbookViewId="0">
      <selection sqref="A1:D1"/>
    </sheetView>
  </sheetViews>
  <sheetFormatPr defaultRowHeight="14.4" x14ac:dyDescent="0.3"/>
  <cols>
    <col min="1" max="1" width="11.109375" customWidth="1"/>
    <col min="2" max="2" width="20.88671875" customWidth="1"/>
    <col min="3" max="3" width="24.44140625" customWidth="1"/>
    <col min="4" max="4" width="16.33203125" customWidth="1"/>
  </cols>
  <sheetData>
    <row r="1" spans="1:4" ht="15.6" x14ac:dyDescent="0.3">
      <c r="A1" s="91" t="s">
        <v>0</v>
      </c>
      <c r="B1" s="91"/>
      <c r="C1" s="91"/>
      <c r="D1" s="91"/>
    </row>
    <row r="2" spans="1:4" ht="15.6" x14ac:dyDescent="0.3">
      <c r="A2" s="91" t="s">
        <v>1</v>
      </c>
      <c r="B2" s="91"/>
      <c r="C2" s="91"/>
      <c r="D2" s="91"/>
    </row>
    <row r="4" spans="1:4" ht="15.6" x14ac:dyDescent="0.3">
      <c r="A4" s="92" t="s">
        <v>262</v>
      </c>
      <c r="B4" s="92"/>
      <c r="C4" s="92"/>
      <c r="D4" s="92"/>
    </row>
    <row r="5" spans="1:4" ht="15.6" x14ac:dyDescent="0.3">
      <c r="A5" s="91" t="s">
        <v>240</v>
      </c>
      <c r="B5" s="91"/>
      <c r="C5" s="91"/>
      <c r="D5" s="91"/>
    </row>
    <row r="6" spans="1:4" ht="15" thickBot="1" x14ac:dyDescent="0.35"/>
    <row r="7" spans="1:4" ht="15.6" x14ac:dyDescent="0.3">
      <c r="A7" s="88" t="s">
        <v>263</v>
      </c>
      <c r="B7" s="75"/>
      <c r="C7" s="75"/>
      <c r="D7" s="88" t="s">
        <v>266</v>
      </c>
    </row>
    <row r="8" spans="1:4" ht="15.75" customHeight="1" x14ac:dyDescent="0.3">
      <c r="A8" s="89"/>
      <c r="B8" s="76"/>
      <c r="C8" s="76"/>
      <c r="D8" s="89"/>
    </row>
    <row r="9" spans="1:4" ht="16.2" thickBot="1" x14ac:dyDescent="0.35">
      <c r="A9" s="90"/>
      <c r="B9" s="77" t="s">
        <v>264</v>
      </c>
      <c r="C9" s="77" t="s">
        <v>265</v>
      </c>
      <c r="D9" s="90"/>
    </row>
    <row r="10" spans="1:4" ht="76.5" customHeight="1" thickBot="1" x14ac:dyDescent="0.35">
      <c r="A10" s="78" t="s">
        <v>267</v>
      </c>
      <c r="B10" s="79" t="s">
        <v>268</v>
      </c>
      <c r="C10" s="79" t="s">
        <v>269</v>
      </c>
      <c r="D10" s="82" t="s">
        <v>270</v>
      </c>
    </row>
    <row r="11" spans="1:4" ht="89.25" customHeight="1" thickBot="1" x14ac:dyDescent="0.35">
      <c r="A11" s="78" t="s">
        <v>267</v>
      </c>
      <c r="B11" s="79" t="s">
        <v>268</v>
      </c>
      <c r="C11" s="79" t="s">
        <v>271</v>
      </c>
      <c r="D11" s="83">
        <v>22500</v>
      </c>
    </row>
    <row r="12" spans="1:4" ht="26.25" customHeight="1" thickBot="1" x14ac:dyDescent="0.35">
      <c r="A12" s="80"/>
      <c r="B12" s="81" t="s">
        <v>272</v>
      </c>
      <c r="C12" s="81"/>
      <c r="D12" s="84" t="s">
        <v>273</v>
      </c>
    </row>
    <row r="14" spans="1:4" ht="15.6" x14ac:dyDescent="0.3">
      <c r="B14" s="72"/>
    </row>
    <row r="15" spans="1:4" ht="15.6" x14ac:dyDescent="0.3">
      <c r="A15" s="73" t="s">
        <v>25</v>
      </c>
      <c r="B15" s="73"/>
    </row>
    <row r="16" spans="1:4" ht="15.6" x14ac:dyDescent="0.3">
      <c r="A16" s="74"/>
      <c r="B16" s="73"/>
    </row>
    <row r="17" spans="1:1" ht="15.6" x14ac:dyDescent="0.3">
      <c r="A17" s="85"/>
    </row>
    <row r="18" spans="1:1" ht="15.6" x14ac:dyDescent="0.3">
      <c r="A18" s="73"/>
    </row>
    <row r="19" spans="1:1" ht="15.6" x14ac:dyDescent="0.3">
      <c r="A19" s="73"/>
    </row>
  </sheetData>
  <sheetProtection password="F496" sheet="1" objects="1" scenarios="1" selectLockedCells="1" selectUnlockedCells="1"/>
  <mergeCells count="6">
    <mergeCell ref="A7:A9"/>
    <mergeCell ref="D7:D9"/>
    <mergeCell ref="A1:D1"/>
    <mergeCell ref="A2:D2"/>
    <mergeCell ref="A4:D4"/>
    <mergeCell ref="A5:D5"/>
  </mergeCells>
  <printOptions horizontalCentered="1"/>
  <pageMargins left="0.61" right="0.49" top="1" bottom="1" header="0.3" footer="0.3"/>
  <pageSetup orientation="portrait" r:id="rId1"/>
  <headerFooter>
    <oddHeader>&amp;R&amp;"Times New Roman,Regular"&amp;12Annex A.2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zoomScale="110" zoomScaleNormal="110" workbookViewId="0"/>
  </sheetViews>
  <sheetFormatPr defaultRowHeight="14.4" x14ac:dyDescent="0.3"/>
  <cols>
    <col min="1" max="1" width="1.44140625" customWidth="1"/>
    <col min="2" max="2" width="15.5546875" customWidth="1"/>
    <col min="3" max="3" width="17.44140625" customWidth="1"/>
    <col min="4" max="4" width="10.109375" bestFit="1" customWidth="1"/>
    <col min="5" max="5" width="18.6640625" customWidth="1"/>
    <col min="6" max="6" width="27.77734375" customWidth="1"/>
  </cols>
  <sheetData>
    <row r="1" spans="1:6" x14ac:dyDescent="0.3">
      <c r="B1" s="2"/>
      <c r="C1" s="2"/>
      <c r="D1" s="2"/>
      <c r="E1" s="2"/>
      <c r="F1" s="27"/>
    </row>
    <row r="2" spans="1:6" x14ac:dyDescent="0.3">
      <c r="A2" s="93" t="s">
        <v>0</v>
      </c>
      <c r="B2" s="93"/>
      <c r="C2" s="93"/>
      <c r="D2" s="93"/>
      <c r="E2" s="93"/>
      <c r="F2" s="93"/>
    </row>
    <row r="3" spans="1:6" x14ac:dyDescent="0.3">
      <c r="A3" s="93" t="s">
        <v>1</v>
      </c>
      <c r="B3" s="93"/>
      <c r="C3" s="93"/>
      <c r="D3" s="93"/>
      <c r="E3" s="93"/>
      <c r="F3" s="93"/>
    </row>
    <row r="4" spans="1:6" x14ac:dyDescent="0.3">
      <c r="A4" s="94" t="s">
        <v>190</v>
      </c>
      <c r="B4" s="94"/>
      <c r="C4" s="94"/>
      <c r="D4" s="94"/>
      <c r="E4" s="94"/>
      <c r="F4" s="94"/>
    </row>
    <row r="5" spans="1:6" x14ac:dyDescent="0.3">
      <c r="B5" s="93" t="s">
        <v>189</v>
      </c>
      <c r="C5" s="93"/>
      <c r="D5" s="93"/>
      <c r="E5" s="93"/>
      <c r="F5" s="93"/>
    </row>
    <row r="6" spans="1:6" x14ac:dyDescent="0.3">
      <c r="B6" s="2"/>
      <c r="C6" s="2"/>
      <c r="D6" s="2"/>
      <c r="E6" s="2"/>
      <c r="F6" s="2"/>
    </row>
    <row r="7" spans="1:6" x14ac:dyDescent="0.3">
      <c r="B7" s="26" t="s">
        <v>4</v>
      </c>
      <c r="C7" s="26" t="s">
        <v>92</v>
      </c>
      <c r="D7" s="26" t="s">
        <v>91</v>
      </c>
      <c r="E7" s="26" t="s">
        <v>6</v>
      </c>
      <c r="F7" s="26" t="s">
        <v>90</v>
      </c>
    </row>
    <row r="8" spans="1:6" x14ac:dyDescent="0.3">
      <c r="B8" s="24" t="s">
        <v>188</v>
      </c>
      <c r="C8" s="44" t="s">
        <v>187</v>
      </c>
      <c r="D8" s="42">
        <v>9600</v>
      </c>
      <c r="E8" s="44" t="s">
        <v>186</v>
      </c>
      <c r="F8" s="43" t="s">
        <v>157</v>
      </c>
    </row>
    <row r="9" spans="1:6" x14ac:dyDescent="0.3">
      <c r="B9" s="24" t="s">
        <v>181</v>
      </c>
      <c r="C9" s="41"/>
      <c r="D9" s="41"/>
      <c r="E9" s="43" t="s">
        <v>185</v>
      </c>
      <c r="F9" s="41"/>
    </row>
    <row r="10" spans="1:6" x14ac:dyDescent="0.3">
      <c r="B10" s="41"/>
      <c r="C10" s="41"/>
      <c r="D10" s="41"/>
      <c r="E10" s="43" t="s">
        <v>184</v>
      </c>
      <c r="F10" s="41"/>
    </row>
    <row r="11" spans="1:6" x14ac:dyDescent="0.3">
      <c r="B11" s="41"/>
      <c r="C11" s="41"/>
      <c r="D11" s="41"/>
      <c r="E11" s="43" t="s">
        <v>183</v>
      </c>
      <c r="F11" s="41"/>
    </row>
    <row r="12" spans="1:6" x14ac:dyDescent="0.3">
      <c r="B12" s="24" t="s">
        <v>182</v>
      </c>
      <c r="C12" s="24" t="s">
        <v>170</v>
      </c>
      <c r="D12" s="41"/>
      <c r="E12" s="24" t="s">
        <v>42</v>
      </c>
      <c r="F12" s="41"/>
    </row>
    <row r="13" spans="1:6" x14ac:dyDescent="0.3">
      <c r="B13" s="24" t="s">
        <v>181</v>
      </c>
      <c r="C13" s="24" t="s">
        <v>167</v>
      </c>
      <c r="D13" s="42">
        <v>13357</v>
      </c>
      <c r="E13" s="24" t="s">
        <v>166</v>
      </c>
      <c r="F13" s="24" t="s">
        <v>178</v>
      </c>
    </row>
    <row r="14" spans="1:6" x14ac:dyDescent="0.3">
      <c r="B14" s="41"/>
      <c r="C14" s="41"/>
      <c r="D14" s="41"/>
      <c r="E14" s="24" t="s">
        <v>165</v>
      </c>
      <c r="F14" s="24" t="s">
        <v>177</v>
      </c>
    </row>
    <row r="15" spans="1:6" x14ac:dyDescent="0.3">
      <c r="B15" s="41"/>
      <c r="C15" s="41"/>
      <c r="D15" s="41"/>
      <c r="E15" s="24" t="s">
        <v>164</v>
      </c>
      <c r="F15" s="24" t="s">
        <v>176</v>
      </c>
    </row>
    <row r="16" spans="1:6" x14ac:dyDescent="0.3">
      <c r="B16" s="41"/>
      <c r="C16" s="41"/>
      <c r="D16" s="41"/>
      <c r="E16" s="24" t="s">
        <v>162</v>
      </c>
      <c r="F16" s="24" t="s">
        <v>175</v>
      </c>
    </row>
    <row r="17" spans="2:6" x14ac:dyDescent="0.3">
      <c r="B17" s="41"/>
      <c r="C17" s="41"/>
      <c r="D17" s="41"/>
      <c r="E17" s="24" t="s">
        <v>173</v>
      </c>
      <c r="F17" s="24" t="s">
        <v>174</v>
      </c>
    </row>
    <row r="18" spans="2:6" x14ac:dyDescent="0.3">
      <c r="B18" s="41"/>
      <c r="C18" s="41"/>
      <c r="D18" s="41"/>
      <c r="E18" s="40" t="s">
        <v>180</v>
      </c>
      <c r="F18" s="24" t="s">
        <v>160</v>
      </c>
    </row>
    <row r="19" spans="2:6" x14ac:dyDescent="0.3">
      <c r="B19" s="24" t="s">
        <v>179</v>
      </c>
      <c r="C19" s="24" t="s">
        <v>170</v>
      </c>
      <c r="D19" s="24"/>
      <c r="E19" s="24" t="s">
        <v>42</v>
      </c>
      <c r="F19" s="24" t="s">
        <v>178</v>
      </c>
    </row>
    <row r="20" spans="2:6" x14ac:dyDescent="0.3">
      <c r="B20" s="24" t="s">
        <v>168</v>
      </c>
      <c r="C20" s="24" t="s">
        <v>167</v>
      </c>
      <c r="D20" s="25">
        <v>62240</v>
      </c>
      <c r="E20" s="24" t="s">
        <v>166</v>
      </c>
      <c r="F20" s="24" t="s">
        <v>177</v>
      </c>
    </row>
    <row r="21" spans="2:6" x14ac:dyDescent="0.3">
      <c r="B21" s="24"/>
      <c r="C21" s="24"/>
      <c r="D21" s="24"/>
      <c r="E21" s="24" t="s">
        <v>165</v>
      </c>
      <c r="F21" s="24" t="s">
        <v>176</v>
      </c>
    </row>
    <row r="22" spans="2:6" x14ac:dyDescent="0.3">
      <c r="B22" s="24"/>
      <c r="C22" s="24"/>
      <c r="D22" s="24"/>
      <c r="E22" s="24" t="s">
        <v>164</v>
      </c>
      <c r="F22" s="24" t="s">
        <v>175</v>
      </c>
    </row>
    <row r="23" spans="2:6" x14ac:dyDescent="0.3">
      <c r="B23" s="24"/>
      <c r="C23" s="24"/>
      <c r="D23" s="24"/>
      <c r="E23" s="24" t="s">
        <v>162</v>
      </c>
      <c r="F23" s="24" t="s">
        <v>174</v>
      </c>
    </row>
    <row r="24" spans="2:6" x14ac:dyDescent="0.3">
      <c r="B24" s="24"/>
      <c r="C24" s="24"/>
      <c r="D24" s="24"/>
      <c r="E24" s="24" t="s">
        <v>173</v>
      </c>
      <c r="F24" s="24" t="s">
        <v>160</v>
      </c>
    </row>
    <row r="25" spans="2:6" x14ac:dyDescent="0.3">
      <c r="B25" s="24"/>
      <c r="C25" s="24"/>
      <c r="D25" s="24"/>
      <c r="E25" s="40" t="s">
        <v>172</v>
      </c>
      <c r="F25" s="24"/>
    </row>
    <row r="26" spans="2:6" x14ac:dyDescent="0.3">
      <c r="B26" s="24" t="s">
        <v>171</v>
      </c>
      <c r="C26" s="24" t="s">
        <v>170</v>
      </c>
      <c r="D26" s="25">
        <v>67732</v>
      </c>
      <c r="E26" s="24" t="s">
        <v>42</v>
      </c>
      <c r="F26" s="24" t="s">
        <v>169</v>
      </c>
    </row>
    <row r="27" spans="2:6" x14ac:dyDescent="0.3">
      <c r="B27" s="24" t="s">
        <v>168</v>
      </c>
      <c r="C27" s="24" t="s">
        <v>167</v>
      </c>
      <c r="D27" s="24"/>
      <c r="E27" s="24" t="s">
        <v>166</v>
      </c>
      <c r="F27" s="24" t="s">
        <v>154</v>
      </c>
    </row>
    <row r="28" spans="2:6" x14ac:dyDescent="0.3">
      <c r="B28" s="24"/>
      <c r="C28" s="24"/>
      <c r="D28" s="24"/>
      <c r="E28" s="24" t="s">
        <v>165</v>
      </c>
      <c r="F28" s="24" t="s">
        <v>152</v>
      </c>
    </row>
    <row r="29" spans="2:6" x14ac:dyDescent="0.3">
      <c r="B29" s="24"/>
      <c r="C29" s="24"/>
      <c r="D29" s="24"/>
      <c r="E29" s="24" t="s">
        <v>164</v>
      </c>
      <c r="F29" s="24" t="s">
        <v>163</v>
      </c>
    </row>
    <row r="30" spans="2:6" x14ac:dyDescent="0.3">
      <c r="B30" s="24"/>
      <c r="C30" s="24"/>
      <c r="D30" s="24"/>
      <c r="E30" s="24" t="s">
        <v>162</v>
      </c>
      <c r="F30" s="24" t="s">
        <v>161</v>
      </c>
    </row>
    <row r="31" spans="2:6" x14ac:dyDescent="0.3">
      <c r="B31" s="24"/>
      <c r="C31" s="24"/>
      <c r="D31" s="24"/>
      <c r="E31" s="24"/>
      <c r="F31" s="24" t="s">
        <v>160</v>
      </c>
    </row>
    <row r="32" spans="2:6" x14ac:dyDescent="0.3">
      <c r="B32" s="24" t="s">
        <v>159</v>
      </c>
      <c r="C32" s="24" t="s">
        <v>158</v>
      </c>
      <c r="D32" s="25">
        <v>72556</v>
      </c>
      <c r="E32" s="24" t="s">
        <v>42</v>
      </c>
      <c r="F32" s="24" t="s">
        <v>157</v>
      </c>
    </row>
    <row r="33" spans="2:6" x14ac:dyDescent="0.3">
      <c r="B33" s="24" t="s">
        <v>109</v>
      </c>
      <c r="C33" s="24" t="s">
        <v>156</v>
      </c>
      <c r="D33" s="24"/>
      <c r="E33" s="24" t="s">
        <v>155</v>
      </c>
      <c r="F33" s="24" t="s">
        <v>154</v>
      </c>
    </row>
    <row r="34" spans="2:6" x14ac:dyDescent="0.3">
      <c r="B34" s="24"/>
      <c r="C34" s="24"/>
      <c r="D34" s="24"/>
      <c r="E34" s="24" t="s">
        <v>153</v>
      </c>
      <c r="F34" s="24" t="s">
        <v>152</v>
      </c>
    </row>
    <row r="35" spans="2:6" x14ac:dyDescent="0.3">
      <c r="B35" s="24"/>
      <c r="C35" s="24"/>
      <c r="D35" s="24"/>
      <c r="E35" s="24" t="s">
        <v>151</v>
      </c>
      <c r="F35" s="24" t="s">
        <v>124</v>
      </c>
    </row>
    <row r="36" spans="2:6" x14ac:dyDescent="0.3">
      <c r="B36" s="24"/>
      <c r="C36" s="24"/>
      <c r="D36" s="24"/>
      <c r="E36" s="24" t="s">
        <v>150</v>
      </c>
      <c r="F36" s="24" t="s">
        <v>149</v>
      </c>
    </row>
    <row r="37" spans="2:6" x14ac:dyDescent="0.3">
      <c r="B37" s="24"/>
      <c r="C37" s="24"/>
      <c r="D37" s="24"/>
      <c r="E37" s="24" t="s">
        <v>148</v>
      </c>
      <c r="F37" s="24" t="s">
        <v>147</v>
      </c>
    </row>
    <row r="38" spans="2:6" x14ac:dyDescent="0.3">
      <c r="B38" s="24"/>
      <c r="C38" s="24"/>
      <c r="D38" s="24"/>
      <c r="E38" s="24"/>
      <c r="F38" s="24" t="s">
        <v>146</v>
      </c>
    </row>
    <row r="39" spans="2:6" x14ac:dyDescent="0.3">
      <c r="B39" s="24"/>
      <c r="C39" s="24"/>
      <c r="D39" s="24"/>
      <c r="E39" s="24" t="s">
        <v>145</v>
      </c>
      <c r="F39" s="24" t="s">
        <v>144</v>
      </c>
    </row>
    <row r="40" spans="2:6" x14ac:dyDescent="0.3">
      <c r="B40" s="24" t="s">
        <v>143</v>
      </c>
      <c r="C40" s="24" t="s">
        <v>131</v>
      </c>
      <c r="D40" s="25">
        <v>64500</v>
      </c>
      <c r="E40" s="24" t="s">
        <v>137</v>
      </c>
      <c r="F40" s="24" t="s">
        <v>136</v>
      </c>
    </row>
    <row r="41" spans="2:6" x14ac:dyDescent="0.3">
      <c r="B41" s="24"/>
      <c r="C41" s="24" t="s">
        <v>127</v>
      </c>
      <c r="D41" s="24"/>
      <c r="E41" s="24" t="s">
        <v>142</v>
      </c>
      <c r="F41" s="24" t="s">
        <v>134</v>
      </c>
    </row>
    <row r="42" spans="2:6" x14ac:dyDescent="0.3">
      <c r="B42" s="24"/>
      <c r="C42" s="24"/>
      <c r="D42" s="24"/>
      <c r="E42" s="24" t="s">
        <v>141</v>
      </c>
      <c r="F42" s="24"/>
    </row>
    <row r="43" spans="2:6" x14ac:dyDescent="0.3">
      <c r="B43" s="24"/>
      <c r="C43" s="24"/>
      <c r="D43" s="24"/>
      <c r="E43" s="24" t="s">
        <v>140</v>
      </c>
      <c r="F43" s="24"/>
    </row>
    <row r="44" spans="2:6" x14ac:dyDescent="0.3">
      <c r="B44" s="24"/>
      <c r="C44" s="24"/>
      <c r="D44" s="24"/>
      <c r="E44" s="24"/>
      <c r="F44" s="24"/>
    </row>
    <row r="45" spans="2:6" x14ac:dyDescent="0.3">
      <c r="B45" s="23"/>
      <c r="C45" s="23"/>
      <c r="D45" s="23"/>
      <c r="E45" s="23"/>
      <c r="F45" s="23"/>
    </row>
    <row r="46" spans="2:6" x14ac:dyDescent="0.3">
      <c r="B46" s="2"/>
      <c r="C46" s="2"/>
      <c r="D46" s="2"/>
      <c r="E46" s="2"/>
      <c r="F46" s="2"/>
    </row>
    <row r="47" spans="2:6" x14ac:dyDescent="0.3">
      <c r="B47" s="2"/>
      <c r="C47" s="2"/>
      <c r="D47" s="2"/>
      <c r="E47" s="2"/>
      <c r="F47" s="2"/>
    </row>
    <row r="48" spans="2:6" x14ac:dyDescent="0.3">
      <c r="B48" s="2"/>
      <c r="C48" s="2"/>
      <c r="D48" s="2"/>
      <c r="E48" s="2"/>
      <c r="F48" s="27"/>
    </row>
    <row r="49" spans="2:6" x14ac:dyDescent="0.3">
      <c r="B49" s="26" t="s">
        <v>4</v>
      </c>
      <c r="C49" s="26" t="s">
        <v>92</v>
      </c>
      <c r="D49" s="39" t="s">
        <v>91</v>
      </c>
      <c r="E49" s="38" t="s">
        <v>6</v>
      </c>
      <c r="F49" s="26" t="s">
        <v>90</v>
      </c>
    </row>
    <row r="50" spans="2:6" x14ac:dyDescent="0.3">
      <c r="B50" s="24" t="s">
        <v>139</v>
      </c>
      <c r="C50" s="24" t="s">
        <v>131</v>
      </c>
      <c r="D50" s="37" t="s">
        <v>138</v>
      </c>
      <c r="E50" s="36" t="s">
        <v>137</v>
      </c>
      <c r="F50" s="30" t="s">
        <v>136</v>
      </c>
    </row>
    <row r="51" spans="2:6" x14ac:dyDescent="0.3">
      <c r="B51" s="24"/>
      <c r="C51" s="24" t="s">
        <v>127</v>
      </c>
      <c r="D51" s="34"/>
      <c r="E51" s="24" t="s">
        <v>135</v>
      </c>
      <c r="F51" s="30" t="s">
        <v>134</v>
      </c>
    </row>
    <row r="52" spans="2:6" x14ac:dyDescent="0.3">
      <c r="B52" s="24"/>
      <c r="C52" s="24"/>
      <c r="D52" s="34"/>
      <c r="E52" s="24" t="s">
        <v>133</v>
      </c>
      <c r="F52" s="30"/>
    </row>
    <row r="53" spans="2:6" x14ac:dyDescent="0.3">
      <c r="B53" s="24" t="s">
        <v>132</v>
      </c>
      <c r="C53" s="24" t="s">
        <v>131</v>
      </c>
      <c r="D53" s="35">
        <v>53500</v>
      </c>
      <c r="E53" s="24" t="s">
        <v>130</v>
      </c>
      <c r="F53" s="30" t="s">
        <v>129</v>
      </c>
    </row>
    <row r="54" spans="2:6" x14ac:dyDescent="0.3">
      <c r="B54" s="24" t="s">
        <v>128</v>
      </c>
      <c r="C54" s="24" t="s">
        <v>127</v>
      </c>
      <c r="D54" s="34"/>
      <c r="E54" s="24" t="s">
        <v>126</v>
      </c>
      <c r="F54" s="30" t="s">
        <v>125</v>
      </c>
    </row>
    <row r="55" spans="2:6" x14ac:dyDescent="0.3">
      <c r="B55" s="14"/>
      <c r="C55" s="14"/>
      <c r="D55" s="31"/>
      <c r="E55" s="14"/>
      <c r="F55" s="30" t="s">
        <v>124</v>
      </c>
    </row>
    <row r="56" spans="2:6" x14ac:dyDescent="0.3">
      <c r="B56" s="14"/>
      <c r="C56" s="14"/>
      <c r="D56" s="31"/>
      <c r="E56" s="14"/>
      <c r="F56" s="30" t="s">
        <v>98</v>
      </c>
    </row>
    <row r="57" spans="2:6" x14ac:dyDescent="0.3">
      <c r="B57" s="14"/>
      <c r="C57" s="14"/>
      <c r="D57" s="31"/>
      <c r="E57" s="14"/>
      <c r="F57" s="30" t="s">
        <v>97</v>
      </c>
    </row>
    <row r="58" spans="2:6" x14ac:dyDescent="0.3">
      <c r="B58" s="14"/>
      <c r="C58" s="14"/>
      <c r="D58" s="31"/>
      <c r="E58" s="14"/>
      <c r="F58" s="30" t="s">
        <v>96</v>
      </c>
    </row>
    <row r="59" spans="2:6" x14ac:dyDescent="0.3">
      <c r="B59" s="14"/>
      <c r="C59" s="14"/>
      <c r="D59" s="31"/>
      <c r="E59" s="14"/>
      <c r="F59" s="30" t="s">
        <v>95</v>
      </c>
    </row>
    <row r="60" spans="2:6" x14ac:dyDescent="0.3">
      <c r="B60" s="14"/>
      <c r="C60" s="14"/>
      <c r="D60" s="31"/>
      <c r="E60" s="14"/>
      <c r="F60" s="30" t="s">
        <v>123</v>
      </c>
    </row>
    <row r="61" spans="2:6" x14ac:dyDescent="0.3">
      <c r="B61" s="14"/>
      <c r="C61" s="14"/>
      <c r="D61" s="31"/>
      <c r="E61" s="14"/>
      <c r="F61" s="30" t="s">
        <v>122</v>
      </c>
    </row>
    <row r="62" spans="2:6" x14ac:dyDescent="0.3">
      <c r="B62" s="14"/>
      <c r="C62" s="14"/>
      <c r="D62" s="31"/>
      <c r="E62" s="14"/>
      <c r="F62" s="30" t="s">
        <v>121</v>
      </c>
    </row>
    <row r="63" spans="2:6" x14ac:dyDescent="0.3">
      <c r="B63" s="14"/>
      <c r="C63" s="14"/>
      <c r="D63" s="31"/>
      <c r="E63" s="14"/>
      <c r="F63" s="30" t="s">
        <v>120</v>
      </c>
    </row>
    <row r="64" spans="2:6" x14ac:dyDescent="0.3">
      <c r="B64" s="14"/>
      <c r="C64" s="14"/>
      <c r="D64" s="31"/>
      <c r="E64" s="14"/>
      <c r="F64" s="30" t="s">
        <v>119</v>
      </c>
    </row>
    <row r="65" spans="2:6" x14ac:dyDescent="0.3">
      <c r="B65" s="14"/>
      <c r="C65" s="14"/>
      <c r="D65" s="31"/>
      <c r="E65" s="14"/>
      <c r="F65" s="30" t="s">
        <v>118</v>
      </c>
    </row>
    <row r="66" spans="2:6" x14ac:dyDescent="0.3">
      <c r="B66" s="14"/>
      <c r="C66" s="14"/>
      <c r="D66" s="31"/>
      <c r="E66" s="14"/>
      <c r="F66" s="33" t="s">
        <v>117</v>
      </c>
    </row>
    <row r="67" spans="2:6" x14ac:dyDescent="0.3">
      <c r="B67" s="24" t="s">
        <v>116</v>
      </c>
      <c r="C67" s="14" t="s">
        <v>111</v>
      </c>
      <c r="D67" s="31"/>
      <c r="E67" s="14" t="s">
        <v>110</v>
      </c>
      <c r="F67" s="30" t="s">
        <v>84</v>
      </c>
    </row>
    <row r="68" spans="2:6" x14ac:dyDescent="0.3">
      <c r="B68" s="24" t="s">
        <v>109</v>
      </c>
      <c r="C68" s="14" t="s">
        <v>108</v>
      </c>
      <c r="D68" s="32">
        <v>31500</v>
      </c>
      <c r="E68" s="14" t="s">
        <v>107</v>
      </c>
      <c r="F68" s="30" t="s">
        <v>106</v>
      </c>
    </row>
    <row r="69" spans="2:6" x14ac:dyDescent="0.3">
      <c r="B69" s="14"/>
      <c r="C69" s="14"/>
      <c r="D69" s="31"/>
      <c r="E69" s="14" t="s">
        <v>105</v>
      </c>
      <c r="F69" s="30" t="s">
        <v>104</v>
      </c>
    </row>
    <row r="70" spans="2:6" x14ac:dyDescent="0.3">
      <c r="B70" s="14"/>
      <c r="C70" s="14"/>
      <c r="D70" s="31"/>
      <c r="E70" s="14" t="s">
        <v>115</v>
      </c>
      <c r="F70" s="30" t="s">
        <v>102</v>
      </c>
    </row>
    <row r="71" spans="2:6" x14ac:dyDescent="0.3">
      <c r="B71" s="14"/>
      <c r="C71" s="14"/>
      <c r="D71" s="31"/>
      <c r="E71" s="14" t="s">
        <v>114</v>
      </c>
      <c r="F71" s="30" t="s">
        <v>101</v>
      </c>
    </row>
    <row r="72" spans="2:6" x14ac:dyDescent="0.3">
      <c r="B72" s="14"/>
      <c r="C72" s="14"/>
      <c r="D72" s="31"/>
      <c r="E72" s="14" t="s">
        <v>113</v>
      </c>
      <c r="F72" s="30" t="s">
        <v>100</v>
      </c>
    </row>
    <row r="73" spans="2:6" x14ac:dyDescent="0.3">
      <c r="B73" s="14"/>
      <c r="C73" s="14"/>
      <c r="D73" s="31"/>
      <c r="E73" s="14"/>
      <c r="F73" s="30" t="s">
        <v>99</v>
      </c>
    </row>
    <row r="74" spans="2:6" x14ac:dyDescent="0.3">
      <c r="B74" s="24"/>
      <c r="C74" s="14"/>
      <c r="D74" s="32"/>
      <c r="E74" s="14"/>
      <c r="F74" s="30" t="s">
        <v>98</v>
      </c>
    </row>
    <row r="75" spans="2:6" x14ac:dyDescent="0.3">
      <c r="B75" s="24"/>
      <c r="C75" s="14"/>
      <c r="D75" s="32"/>
      <c r="E75" s="14"/>
      <c r="F75" s="30" t="s">
        <v>97</v>
      </c>
    </row>
    <row r="76" spans="2:6" x14ac:dyDescent="0.3">
      <c r="B76" s="14"/>
      <c r="C76" s="14"/>
      <c r="D76" s="31"/>
      <c r="E76" s="14"/>
      <c r="F76" s="30" t="s">
        <v>96</v>
      </c>
    </row>
    <row r="77" spans="2:6" x14ac:dyDescent="0.3">
      <c r="B77" s="14"/>
      <c r="C77" s="14"/>
      <c r="D77" s="31"/>
      <c r="E77" s="14"/>
      <c r="F77" s="30" t="s">
        <v>95</v>
      </c>
    </row>
    <row r="78" spans="2:6" x14ac:dyDescent="0.3">
      <c r="B78" s="24" t="s">
        <v>112</v>
      </c>
      <c r="C78" s="14" t="s">
        <v>111</v>
      </c>
      <c r="D78" s="32">
        <v>257150</v>
      </c>
      <c r="E78" s="14" t="s">
        <v>110</v>
      </c>
      <c r="F78" s="30" t="s">
        <v>84</v>
      </c>
    </row>
    <row r="79" spans="2:6" x14ac:dyDescent="0.3">
      <c r="B79" s="24" t="s">
        <v>109</v>
      </c>
      <c r="C79" s="14" t="s">
        <v>108</v>
      </c>
      <c r="D79" s="32"/>
      <c r="E79" s="14" t="s">
        <v>107</v>
      </c>
      <c r="F79" s="30" t="s">
        <v>106</v>
      </c>
    </row>
    <row r="80" spans="2:6" x14ac:dyDescent="0.3">
      <c r="B80" s="14"/>
      <c r="C80" s="14"/>
      <c r="D80" s="31"/>
      <c r="E80" s="14" t="s">
        <v>105</v>
      </c>
      <c r="F80" s="30" t="s">
        <v>104</v>
      </c>
    </row>
    <row r="81" spans="2:6" x14ac:dyDescent="0.3">
      <c r="B81" s="14"/>
      <c r="C81" s="14"/>
      <c r="D81" s="31"/>
      <c r="E81" s="14" t="s">
        <v>103</v>
      </c>
      <c r="F81" s="30" t="s">
        <v>102</v>
      </c>
    </row>
    <row r="82" spans="2:6" x14ac:dyDescent="0.3">
      <c r="B82" s="14"/>
      <c r="C82" s="14"/>
      <c r="D82" s="31"/>
      <c r="E82" s="14"/>
      <c r="F82" s="30" t="s">
        <v>101</v>
      </c>
    </row>
    <row r="83" spans="2:6" x14ac:dyDescent="0.3">
      <c r="B83" s="14"/>
      <c r="C83" s="14"/>
      <c r="D83" s="31"/>
      <c r="E83" s="14"/>
      <c r="F83" s="30" t="s">
        <v>100</v>
      </c>
    </row>
    <row r="84" spans="2:6" x14ac:dyDescent="0.3">
      <c r="B84" s="14"/>
      <c r="C84" s="14"/>
      <c r="D84" s="31"/>
      <c r="E84" s="14"/>
      <c r="F84" s="30" t="s">
        <v>99</v>
      </c>
    </row>
    <row r="85" spans="2:6" x14ac:dyDescent="0.3">
      <c r="B85" s="14"/>
      <c r="C85" s="14"/>
      <c r="D85" s="31"/>
      <c r="E85" s="14"/>
      <c r="F85" s="30" t="s">
        <v>98</v>
      </c>
    </row>
    <row r="86" spans="2:6" x14ac:dyDescent="0.3">
      <c r="B86" s="14"/>
      <c r="C86" s="14"/>
      <c r="D86" s="31"/>
      <c r="E86" s="14"/>
      <c r="F86" s="30" t="s">
        <v>97</v>
      </c>
    </row>
    <row r="87" spans="2:6" x14ac:dyDescent="0.3">
      <c r="B87" s="14"/>
      <c r="C87" s="14"/>
      <c r="D87" s="31"/>
      <c r="E87" s="14"/>
      <c r="F87" s="30" t="s">
        <v>96</v>
      </c>
    </row>
    <row r="88" spans="2:6" x14ac:dyDescent="0.3">
      <c r="B88" s="14"/>
      <c r="C88" s="14"/>
      <c r="D88" s="31"/>
      <c r="E88" s="14"/>
      <c r="F88" s="30" t="s">
        <v>95</v>
      </c>
    </row>
    <row r="89" spans="2:6" x14ac:dyDescent="0.3">
      <c r="B89" s="14"/>
      <c r="C89" s="14"/>
      <c r="D89" s="31"/>
      <c r="E89" s="14"/>
      <c r="F89" s="30" t="s">
        <v>94</v>
      </c>
    </row>
    <row r="90" spans="2:6" x14ac:dyDescent="0.3">
      <c r="B90" s="14"/>
      <c r="C90" s="14"/>
      <c r="D90" s="31"/>
      <c r="E90" s="14"/>
      <c r="F90" s="30" t="s">
        <v>93</v>
      </c>
    </row>
    <row r="91" spans="2:6" x14ac:dyDescent="0.3">
      <c r="B91" s="14"/>
      <c r="C91" s="14"/>
      <c r="D91" s="31"/>
      <c r="E91" s="14"/>
      <c r="F91" s="30"/>
    </row>
    <row r="92" spans="2:6" x14ac:dyDescent="0.3">
      <c r="B92" s="15"/>
      <c r="C92" s="15"/>
      <c r="D92" s="29"/>
      <c r="E92" s="15"/>
      <c r="F92" s="28"/>
    </row>
    <row r="93" spans="2:6" x14ac:dyDescent="0.3">
      <c r="F93" s="2"/>
    </row>
    <row r="94" spans="2:6" x14ac:dyDescent="0.3">
      <c r="F94" s="2"/>
    </row>
    <row r="95" spans="2:6" x14ac:dyDescent="0.3">
      <c r="B95" s="2"/>
      <c r="C95" s="2"/>
      <c r="D95" s="2"/>
      <c r="E95" s="2"/>
      <c r="F95" s="27"/>
    </row>
    <row r="96" spans="2:6" x14ac:dyDescent="0.3">
      <c r="B96" s="26" t="s">
        <v>4</v>
      </c>
      <c r="C96" s="26" t="s">
        <v>92</v>
      </c>
      <c r="D96" s="26" t="s">
        <v>91</v>
      </c>
      <c r="E96" s="26" t="s">
        <v>6</v>
      </c>
      <c r="F96" s="26" t="s">
        <v>90</v>
      </c>
    </row>
    <row r="97" spans="2:6" x14ac:dyDescent="0.3">
      <c r="B97" s="24" t="s">
        <v>89</v>
      </c>
      <c r="C97" s="24" t="s">
        <v>85</v>
      </c>
      <c r="D97" s="25">
        <v>54445.5</v>
      </c>
      <c r="E97" s="24" t="s">
        <v>42</v>
      </c>
      <c r="F97" s="24" t="s">
        <v>84</v>
      </c>
    </row>
    <row r="98" spans="2:6" x14ac:dyDescent="0.3">
      <c r="B98" s="24" t="s">
        <v>83</v>
      </c>
      <c r="C98" s="24" t="s">
        <v>82</v>
      </c>
      <c r="D98" s="24"/>
      <c r="E98" s="24" t="s">
        <v>81</v>
      </c>
      <c r="F98" s="24" t="s">
        <v>80</v>
      </c>
    </row>
    <row r="99" spans="2:6" x14ac:dyDescent="0.3">
      <c r="B99" s="24"/>
      <c r="C99" s="24"/>
      <c r="D99" s="24"/>
      <c r="E99" s="24" t="s">
        <v>88</v>
      </c>
      <c r="F99" s="24" t="s">
        <v>78</v>
      </c>
    </row>
    <row r="100" spans="2:6" x14ac:dyDescent="0.3">
      <c r="B100" s="24"/>
      <c r="C100" s="24"/>
      <c r="D100" s="24"/>
      <c r="E100" s="24" t="s">
        <v>87</v>
      </c>
      <c r="F100" s="24" t="s">
        <v>76</v>
      </c>
    </row>
    <row r="101" spans="2:6" x14ac:dyDescent="0.3">
      <c r="B101" s="24"/>
      <c r="C101" s="24"/>
      <c r="D101" s="24"/>
      <c r="E101" s="24" t="s">
        <v>75</v>
      </c>
      <c r="F101" s="24"/>
    </row>
    <row r="102" spans="2:6" x14ac:dyDescent="0.3">
      <c r="B102" s="24"/>
      <c r="C102" s="24"/>
      <c r="D102" s="24"/>
      <c r="E102" s="24" t="s">
        <v>74</v>
      </c>
      <c r="F102" s="24"/>
    </row>
    <row r="103" spans="2:6" x14ac:dyDescent="0.3">
      <c r="B103" s="24"/>
      <c r="C103" s="24"/>
      <c r="D103" s="24"/>
      <c r="E103" s="24" t="s">
        <v>73</v>
      </c>
      <c r="F103" s="24"/>
    </row>
    <row r="104" spans="2:6" x14ac:dyDescent="0.3">
      <c r="B104" s="24" t="s">
        <v>86</v>
      </c>
      <c r="C104" s="24" t="s">
        <v>85</v>
      </c>
      <c r="D104" s="25">
        <v>54445.5</v>
      </c>
      <c r="E104" s="24" t="s">
        <v>42</v>
      </c>
      <c r="F104" s="24" t="s">
        <v>84</v>
      </c>
    </row>
    <row r="105" spans="2:6" x14ac:dyDescent="0.3">
      <c r="B105" s="24" t="s">
        <v>83</v>
      </c>
      <c r="C105" s="24" t="s">
        <v>82</v>
      </c>
      <c r="D105" s="24"/>
      <c r="E105" s="24" t="s">
        <v>81</v>
      </c>
      <c r="F105" s="24" t="s">
        <v>80</v>
      </c>
    </row>
    <row r="106" spans="2:6" x14ac:dyDescent="0.3">
      <c r="B106" s="24"/>
      <c r="C106" s="24"/>
      <c r="D106" s="24"/>
      <c r="E106" s="24" t="s">
        <v>79</v>
      </c>
      <c r="F106" s="24" t="s">
        <v>78</v>
      </c>
    </row>
    <row r="107" spans="2:6" x14ac:dyDescent="0.3">
      <c r="B107" s="24"/>
      <c r="C107" s="24"/>
      <c r="D107" s="24"/>
      <c r="E107" s="24" t="s">
        <v>77</v>
      </c>
      <c r="F107" s="24" t="s">
        <v>76</v>
      </c>
    </row>
    <row r="108" spans="2:6" x14ac:dyDescent="0.3">
      <c r="B108" s="24"/>
      <c r="C108" s="24"/>
      <c r="D108" s="24"/>
      <c r="E108" s="24" t="s">
        <v>75</v>
      </c>
      <c r="F108" s="24"/>
    </row>
    <row r="109" spans="2:6" x14ac:dyDescent="0.3">
      <c r="B109" s="24"/>
      <c r="C109" s="24"/>
      <c r="D109" s="24"/>
      <c r="E109" s="24" t="s">
        <v>74</v>
      </c>
      <c r="F109" s="24"/>
    </row>
    <row r="110" spans="2:6" x14ac:dyDescent="0.3">
      <c r="B110" s="24"/>
      <c r="C110" s="24"/>
      <c r="D110" s="24"/>
      <c r="E110" s="24" t="s">
        <v>73</v>
      </c>
      <c r="F110" s="24"/>
    </row>
    <row r="111" spans="2:6" x14ac:dyDescent="0.3">
      <c r="B111" s="24" t="s">
        <v>72</v>
      </c>
      <c r="C111" s="24" t="s">
        <v>71</v>
      </c>
      <c r="D111" s="24"/>
      <c r="E111" s="24" t="s">
        <v>42</v>
      </c>
      <c r="F111" s="24" t="s">
        <v>70</v>
      </c>
    </row>
    <row r="112" spans="2:6" x14ac:dyDescent="0.3">
      <c r="B112" s="24" t="s">
        <v>69</v>
      </c>
      <c r="C112" s="24" t="s">
        <v>68</v>
      </c>
      <c r="D112" s="25">
        <v>29652</v>
      </c>
      <c r="E112" s="24" t="s">
        <v>67</v>
      </c>
      <c r="F112" s="24" t="s">
        <v>66</v>
      </c>
    </row>
    <row r="113" spans="2:6" x14ac:dyDescent="0.3">
      <c r="B113" s="24"/>
      <c r="C113" s="24"/>
      <c r="D113" s="24"/>
      <c r="E113" s="24" t="s">
        <v>65</v>
      </c>
      <c r="F113" s="24" t="s">
        <v>64</v>
      </c>
    </row>
    <row r="114" spans="2:6" x14ac:dyDescent="0.3">
      <c r="B114" s="24"/>
      <c r="C114" s="24"/>
      <c r="D114" s="24"/>
      <c r="E114" s="24" t="s">
        <v>63</v>
      </c>
      <c r="F114" s="24" t="s">
        <v>62</v>
      </c>
    </row>
    <row r="115" spans="2:6" x14ac:dyDescent="0.3">
      <c r="B115" s="24"/>
      <c r="C115" s="24"/>
      <c r="D115" s="24"/>
      <c r="E115" s="24" t="s">
        <v>61</v>
      </c>
      <c r="F115" s="24" t="s">
        <v>60</v>
      </c>
    </row>
    <row r="116" spans="2:6" x14ac:dyDescent="0.3">
      <c r="B116" s="24"/>
      <c r="C116" s="24"/>
      <c r="D116" s="24"/>
      <c r="E116" s="24"/>
      <c r="F116" s="24" t="s">
        <v>59</v>
      </c>
    </row>
    <row r="117" spans="2:6" x14ac:dyDescent="0.3">
      <c r="B117" s="24" t="s">
        <v>58</v>
      </c>
      <c r="C117" s="24" t="s">
        <v>57</v>
      </c>
      <c r="D117" s="24"/>
      <c r="E117" s="24" t="s">
        <v>56</v>
      </c>
      <c r="F117" s="24" t="s">
        <v>55</v>
      </c>
    </row>
    <row r="118" spans="2:6" x14ac:dyDescent="0.3">
      <c r="B118" s="24" t="s">
        <v>54</v>
      </c>
      <c r="C118" s="24" t="s">
        <v>53</v>
      </c>
      <c r="D118" s="25">
        <v>17632</v>
      </c>
      <c r="E118" s="24" t="s">
        <v>52</v>
      </c>
      <c r="F118" s="24" t="s">
        <v>51</v>
      </c>
    </row>
    <row r="119" spans="2:6" x14ac:dyDescent="0.3">
      <c r="B119" s="24"/>
      <c r="C119" s="24"/>
      <c r="D119" s="24"/>
      <c r="E119" s="24" t="s">
        <v>50</v>
      </c>
      <c r="F119" s="24" t="s">
        <v>49</v>
      </c>
    </row>
    <row r="120" spans="2:6" x14ac:dyDescent="0.3">
      <c r="B120" s="24"/>
      <c r="C120" s="24"/>
      <c r="D120" s="24"/>
      <c r="E120" s="24" t="s">
        <v>48</v>
      </c>
      <c r="F120" s="24" t="s">
        <v>47</v>
      </c>
    </row>
    <row r="121" spans="2:6" x14ac:dyDescent="0.3">
      <c r="B121" s="24"/>
      <c r="C121" s="24"/>
      <c r="D121" s="24"/>
      <c r="E121" s="24" t="s">
        <v>46</v>
      </c>
      <c r="F121" s="24"/>
    </row>
    <row r="122" spans="2:6" x14ac:dyDescent="0.3">
      <c r="B122" s="24"/>
      <c r="C122" s="24"/>
      <c r="D122" s="24"/>
      <c r="E122" s="24" t="s">
        <v>45</v>
      </c>
      <c r="F122" s="24"/>
    </row>
    <row r="123" spans="2:6" x14ac:dyDescent="0.3">
      <c r="B123" s="24" t="s">
        <v>44</v>
      </c>
      <c r="C123" s="24" t="s">
        <v>43</v>
      </c>
      <c r="D123" s="24"/>
      <c r="E123" s="24" t="s">
        <v>42</v>
      </c>
      <c r="F123" s="24" t="s">
        <v>41</v>
      </c>
    </row>
    <row r="124" spans="2:6" x14ac:dyDescent="0.3">
      <c r="B124" s="24" t="s">
        <v>40</v>
      </c>
      <c r="C124" s="24" t="s">
        <v>39</v>
      </c>
      <c r="D124" s="25">
        <v>7361.17</v>
      </c>
      <c r="E124" s="24" t="s">
        <v>38</v>
      </c>
      <c r="F124" s="24" t="s">
        <v>37</v>
      </c>
    </row>
    <row r="125" spans="2:6" x14ac:dyDescent="0.3">
      <c r="B125" s="24"/>
      <c r="C125" s="24"/>
      <c r="D125" s="24"/>
      <c r="E125" s="24" t="s">
        <v>36</v>
      </c>
      <c r="F125" s="24" t="s">
        <v>35</v>
      </c>
    </row>
    <row r="126" spans="2:6" x14ac:dyDescent="0.3">
      <c r="B126" s="24"/>
      <c r="C126" s="24"/>
      <c r="D126" s="24"/>
      <c r="E126" s="24" t="s">
        <v>34</v>
      </c>
      <c r="F126" s="24" t="s">
        <v>33</v>
      </c>
    </row>
    <row r="127" spans="2:6" x14ac:dyDescent="0.3">
      <c r="B127" s="24"/>
      <c r="C127" s="24"/>
      <c r="D127" s="24"/>
      <c r="E127" s="24" t="s">
        <v>32</v>
      </c>
      <c r="F127" s="24"/>
    </row>
    <row r="128" spans="2:6" x14ac:dyDescent="0.3">
      <c r="B128" s="24"/>
      <c r="C128" s="24"/>
      <c r="D128" s="24"/>
      <c r="E128" s="24" t="s">
        <v>31</v>
      </c>
      <c r="F128" s="24"/>
    </row>
    <row r="129" spans="2:6" x14ac:dyDescent="0.3">
      <c r="B129" s="24"/>
      <c r="C129" s="24"/>
      <c r="D129" s="24"/>
      <c r="E129" s="24"/>
      <c r="F129" s="24"/>
    </row>
    <row r="130" spans="2:6" x14ac:dyDescent="0.3">
      <c r="B130" s="23"/>
      <c r="C130" s="23"/>
      <c r="D130" s="23"/>
      <c r="E130" s="23"/>
      <c r="F130" s="23"/>
    </row>
    <row r="131" spans="2:6" x14ac:dyDescent="0.3">
      <c r="B131" s="2"/>
      <c r="C131" s="2"/>
      <c r="D131" s="2"/>
      <c r="E131" s="2"/>
      <c r="F131" s="2"/>
    </row>
    <row r="132" spans="2:6" x14ac:dyDescent="0.3">
      <c r="B132" s="2"/>
      <c r="C132" s="2"/>
      <c r="D132" s="2"/>
      <c r="E132" s="2"/>
      <c r="F132" s="2"/>
    </row>
    <row r="133" spans="2:6" x14ac:dyDescent="0.3">
      <c r="B133" s="22" t="s">
        <v>25</v>
      </c>
      <c r="C133" s="2"/>
      <c r="D133" s="2"/>
      <c r="E133" s="2"/>
      <c r="F133" s="2"/>
    </row>
    <row r="134" spans="2:6" x14ac:dyDescent="0.3">
      <c r="B134" s="22"/>
      <c r="C134" s="2"/>
      <c r="D134" s="2"/>
      <c r="E134" s="2"/>
      <c r="F134" s="2"/>
    </row>
    <row r="135" spans="2:6" x14ac:dyDescent="0.3">
      <c r="B135" s="2"/>
      <c r="C135" s="2"/>
      <c r="D135" s="2"/>
      <c r="E135" s="2"/>
      <c r="F135" s="2"/>
    </row>
    <row r="136" spans="2:6" x14ac:dyDescent="0.3">
      <c r="B136" s="2"/>
      <c r="C136" s="94"/>
      <c r="D136" s="94"/>
      <c r="E136" s="2"/>
      <c r="F136" s="2"/>
    </row>
    <row r="137" spans="2:6" x14ac:dyDescent="0.3">
      <c r="B137" s="2"/>
      <c r="C137" s="93"/>
      <c r="D137" s="93"/>
      <c r="E137" s="2"/>
      <c r="F137" s="2"/>
    </row>
    <row r="138" spans="2:6" x14ac:dyDescent="0.3">
      <c r="B138" s="2"/>
      <c r="C138" s="93"/>
      <c r="D138" s="93"/>
      <c r="E138" s="2"/>
      <c r="F138" s="2"/>
    </row>
    <row r="139" spans="2:6" x14ac:dyDescent="0.3">
      <c r="B139" s="2"/>
      <c r="C139" s="2"/>
      <c r="D139" s="2"/>
      <c r="E139" s="2"/>
      <c r="F139" s="2"/>
    </row>
    <row r="140" spans="2:6" x14ac:dyDescent="0.3">
      <c r="B140" s="2"/>
      <c r="C140" s="2"/>
      <c r="D140" s="2"/>
      <c r="E140" s="2"/>
      <c r="F140" s="2"/>
    </row>
    <row r="141" spans="2:6" x14ac:dyDescent="0.3">
      <c r="B141" s="2"/>
      <c r="C141" s="2"/>
      <c r="D141" s="2"/>
      <c r="E141" s="2"/>
      <c r="F141" s="2"/>
    </row>
    <row r="142" spans="2:6" x14ac:dyDescent="0.3">
      <c r="B142" s="2"/>
      <c r="C142" s="2"/>
      <c r="D142" s="2"/>
      <c r="E142" s="2"/>
      <c r="F142" s="2"/>
    </row>
    <row r="143" spans="2:6" x14ac:dyDescent="0.3">
      <c r="B143" s="2"/>
      <c r="C143" s="2"/>
      <c r="D143" s="2"/>
      <c r="E143" s="2"/>
      <c r="F143" s="2"/>
    </row>
  </sheetData>
  <sheetProtection password="F496" sheet="1" objects="1" scenarios="1" selectLockedCells="1" selectUnlockedCells="1"/>
  <mergeCells count="7">
    <mergeCell ref="C138:D138"/>
    <mergeCell ref="C137:D137"/>
    <mergeCell ref="A2:F2"/>
    <mergeCell ref="A3:F3"/>
    <mergeCell ref="A4:F4"/>
    <mergeCell ref="B5:F5"/>
    <mergeCell ref="C136:D136"/>
  </mergeCells>
  <printOptions horizontalCentered="1"/>
  <pageMargins left="0.34" right="0.3" top="0.75" bottom="0.75" header="0.3" footer="0.3"/>
  <pageSetup orientation="portrait" r:id="rId1"/>
  <headerFooter>
    <oddHeader>&amp;R&amp;"Times New Roman,Bold"&amp;12Annex A.3 (&amp;P of &amp;N)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6"/>
  <sheetViews>
    <sheetView zoomScaleNormal="100" workbookViewId="0"/>
  </sheetViews>
  <sheetFormatPr defaultRowHeight="14.4" x14ac:dyDescent="0.3"/>
  <cols>
    <col min="1" max="1" width="2.6640625" customWidth="1"/>
    <col min="2" max="2" width="6" customWidth="1"/>
    <col min="3" max="3" width="47.21875" customWidth="1"/>
    <col min="4" max="4" width="15.77734375" customWidth="1"/>
  </cols>
  <sheetData>
    <row r="2" spans="1:4" ht="15.6" x14ac:dyDescent="0.3">
      <c r="A2" s="86" t="s">
        <v>0</v>
      </c>
      <c r="B2" s="86"/>
      <c r="C2" s="86"/>
      <c r="D2" s="86"/>
    </row>
    <row r="3" spans="1:4" ht="15.6" x14ac:dyDescent="0.3">
      <c r="A3" s="86" t="s">
        <v>218</v>
      </c>
      <c r="B3" s="86"/>
      <c r="C3" s="86"/>
      <c r="D3" s="86"/>
    </row>
    <row r="4" spans="1:4" ht="15.6" x14ac:dyDescent="0.3">
      <c r="A4" s="87" t="s">
        <v>217</v>
      </c>
      <c r="B4" s="87"/>
      <c r="C4" s="87"/>
      <c r="D4" s="87"/>
    </row>
    <row r="5" spans="1:4" ht="15.75" customHeight="1" x14ac:dyDescent="0.3">
      <c r="A5" s="86" t="s">
        <v>216</v>
      </c>
      <c r="B5" s="86"/>
      <c r="C5" s="86"/>
      <c r="D5" s="86"/>
    </row>
    <row r="6" spans="1:4" ht="15.75" customHeight="1" x14ac:dyDescent="0.3">
      <c r="A6" s="20"/>
      <c r="B6" s="20"/>
      <c r="C6" s="20"/>
      <c r="D6" s="20"/>
    </row>
    <row r="7" spans="1:4" ht="15.6" x14ac:dyDescent="0.3">
      <c r="B7" s="49" t="s">
        <v>215</v>
      </c>
      <c r="C7" s="7" t="s">
        <v>214</v>
      </c>
      <c r="D7" s="7" t="s">
        <v>213</v>
      </c>
    </row>
    <row r="8" spans="1:4" ht="15.6" x14ac:dyDescent="0.3">
      <c r="B8" s="4">
        <v>1</v>
      </c>
      <c r="C8" s="9" t="s">
        <v>212</v>
      </c>
      <c r="D8" s="48"/>
    </row>
    <row r="9" spans="1:4" ht="15.6" x14ac:dyDescent="0.3">
      <c r="B9" s="4"/>
      <c r="C9" s="9" t="s">
        <v>211</v>
      </c>
      <c r="D9" s="48">
        <v>5185506.87</v>
      </c>
    </row>
    <row r="10" spans="1:4" ht="15.6" x14ac:dyDescent="0.3">
      <c r="B10" s="4">
        <v>2</v>
      </c>
      <c r="C10" s="9" t="s">
        <v>210</v>
      </c>
      <c r="D10" s="48">
        <v>1998328.51</v>
      </c>
    </row>
    <row r="11" spans="1:4" ht="15.6" x14ac:dyDescent="0.3">
      <c r="B11" s="4">
        <v>3</v>
      </c>
      <c r="C11" s="9" t="s">
        <v>209</v>
      </c>
      <c r="D11" s="9"/>
    </row>
    <row r="12" spans="1:4" ht="15.6" x14ac:dyDescent="0.3">
      <c r="B12" s="4"/>
      <c r="C12" s="9" t="s">
        <v>208</v>
      </c>
      <c r="D12" s="48">
        <v>5146460.03</v>
      </c>
    </row>
    <row r="13" spans="1:4" ht="15.6" x14ac:dyDescent="0.3">
      <c r="B13" s="4">
        <v>4</v>
      </c>
      <c r="C13" s="9" t="s">
        <v>207</v>
      </c>
      <c r="D13" s="9"/>
    </row>
    <row r="14" spans="1:4" ht="15.6" x14ac:dyDescent="0.3">
      <c r="B14" s="4"/>
      <c r="C14" s="9" t="s">
        <v>206</v>
      </c>
      <c r="D14" s="48"/>
    </row>
    <row r="15" spans="1:4" ht="15.6" x14ac:dyDescent="0.3">
      <c r="B15" s="4"/>
      <c r="C15" s="9" t="s">
        <v>205</v>
      </c>
      <c r="D15" s="48">
        <v>6312929.3099999996</v>
      </c>
    </row>
    <row r="16" spans="1:4" ht="15.6" x14ac:dyDescent="0.3">
      <c r="B16" s="4">
        <v>5</v>
      </c>
      <c r="C16" s="9" t="s">
        <v>204</v>
      </c>
      <c r="D16" s="9"/>
    </row>
    <row r="17" spans="2:4" ht="15.6" x14ac:dyDescent="0.3">
      <c r="B17" s="4"/>
      <c r="C17" s="9" t="s">
        <v>203</v>
      </c>
      <c r="D17" s="48">
        <v>3413301.38</v>
      </c>
    </row>
    <row r="18" spans="2:4" ht="15.6" x14ac:dyDescent="0.3">
      <c r="B18" s="4">
        <v>6</v>
      </c>
      <c r="C18" s="9" t="s">
        <v>202</v>
      </c>
      <c r="D18" s="9"/>
    </row>
    <row r="19" spans="2:4" ht="15.6" x14ac:dyDescent="0.3">
      <c r="B19" s="4"/>
      <c r="C19" s="9" t="s">
        <v>201</v>
      </c>
      <c r="D19" s="48">
        <v>1477783.35</v>
      </c>
    </row>
    <row r="20" spans="2:4" ht="15.6" x14ac:dyDescent="0.3">
      <c r="B20" s="4">
        <v>7</v>
      </c>
      <c r="C20" s="9" t="s">
        <v>200</v>
      </c>
      <c r="D20" s="48"/>
    </row>
    <row r="21" spans="2:4" ht="15.6" x14ac:dyDescent="0.3">
      <c r="B21" s="4"/>
      <c r="C21" s="9" t="s">
        <v>199</v>
      </c>
      <c r="D21" s="48">
        <v>974981</v>
      </c>
    </row>
    <row r="22" spans="2:4" ht="15.6" x14ac:dyDescent="0.3">
      <c r="B22" s="4">
        <v>8</v>
      </c>
      <c r="C22" s="9" t="s">
        <v>198</v>
      </c>
      <c r="D22" s="9"/>
    </row>
    <row r="23" spans="2:4" ht="15.6" x14ac:dyDescent="0.3">
      <c r="B23" s="4"/>
      <c r="C23" s="9" t="s">
        <v>197</v>
      </c>
      <c r="D23" s="48">
        <v>3420000</v>
      </c>
    </row>
    <row r="24" spans="2:4" ht="15.6" x14ac:dyDescent="0.3">
      <c r="B24" s="4">
        <v>9</v>
      </c>
      <c r="C24" s="9" t="s">
        <v>196</v>
      </c>
      <c r="D24" s="48"/>
    </row>
    <row r="25" spans="2:4" ht="15.6" x14ac:dyDescent="0.3">
      <c r="B25" s="4"/>
      <c r="C25" s="9" t="s">
        <v>195</v>
      </c>
      <c r="D25" s="48">
        <v>1971400</v>
      </c>
    </row>
    <row r="26" spans="2:4" ht="15.6" x14ac:dyDescent="0.3">
      <c r="B26" s="4">
        <v>10</v>
      </c>
      <c r="C26" s="9" t="s">
        <v>194</v>
      </c>
      <c r="D26" s="9"/>
    </row>
    <row r="27" spans="2:4" ht="15.6" x14ac:dyDescent="0.3">
      <c r="B27" s="4"/>
      <c r="C27" s="9" t="s">
        <v>193</v>
      </c>
      <c r="D27" s="48">
        <v>1100000</v>
      </c>
    </row>
    <row r="28" spans="2:4" ht="15.6" x14ac:dyDescent="0.3">
      <c r="B28" s="4">
        <v>11</v>
      </c>
      <c r="C28" s="9" t="s">
        <v>192</v>
      </c>
      <c r="D28" s="9"/>
    </row>
    <row r="29" spans="2:4" ht="15.6" x14ac:dyDescent="0.3">
      <c r="B29" s="47"/>
      <c r="C29" s="46" t="s">
        <v>191</v>
      </c>
      <c r="D29" s="45">
        <v>1552530.28</v>
      </c>
    </row>
    <row r="30" spans="2:4" ht="15.6" x14ac:dyDescent="0.3">
      <c r="B30" s="3"/>
      <c r="C30" s="3"/>
      <c r="D30" s="3"/>
    </row>
    <row r="31" spans="2:4" ht="15.6" x14ac:dyDescent="0.3">
      <c r="B31" s="3"/>
      <c r="C31" s="3" t="s">
        <v>25</v>
      </c>
      <c r="D31" s="3"/>
    </row>
    <row r="32" spans="2:4" ht="15.6" x14ac:dyDescent="0.3">
      <c r="B32" s="3"/>
      <c r="C32" s="3"/>
      <c r="D32" s="3"/>
    </row>
    <row r="33" spans="2:4" ht="15.6" x14ac:dyDescent="0.3">
      <c r="B33" s="3"/>
      <c r="C33" s="3"/>
      <c r="D33" s="3"/>
    </row>
    <row r="34" spans="2:4" ht="15.6" x14ac:dyDescent="0.3">
      <c r="B34" s="3"/>
      <c r="C34" s="21"/>
      <c r="D34" s="3"/>
    </row>
    <row r="35" spans="2:4" ht="15.6" x14ac:dyDescent="0.3">
      <c r="B35" s="3"/>
      <c r="C35" s="20"/>
      <c r="D35" s="3"/>
    </row>
    <row r="36" spans="2:4" ht="15.6" x14ac:dyDescent="0.3">
      <c r="C36" s="20"/>
    </row>
  </sheetData>
  <sheetProtection password="F496" sheet="1" objects="1" scenarios="1" selectLockedCells="1" selectUnlockedCells="1"/>
  <mergeCells count="4">
    <mergeCell ref="A2:D2"/>
    <mergeCell ref="A3:D3"/>
    <mergeCell ref="A4:D4"/>
    <mergeCell ref="A5:D5"/>
  </mergeCells>
  <printOptions horizontalCentered="1"/>
  <pageMargins left="0.4" right="0.28999999999999998" top="0.75" bottom="0.75" header="0.3" footer="0.3"/>
  <pageSetup orientation="portrait" r:id="rId1"/>
  <headerFooter>
    <oddHeader>&amp;R&amp;"Times New Roman,Bold"&amp;12Annex A.4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zoomScaleNormal="100" zoomScaleSheetLayoutView="70" workbookViewId="0">
      <selection sqref="A1:H1"/>
    </sheetView>
  </sheetViews>
  <sheetFormatPr defaultColWidth="9.109375" defaultRowHeight="10.199999999999999" x14ac:dyDescent="0.2"/>
  <cols>
    <col min="1" max="1" width="13.109375" style="53" customWidth="1"/>
    <col min="2" max="2" width="12.44140625" style="51" customWidth="1"/>
    <col min="3" max="3" width="11" style="52" customWidth="1"/>
    <col min="4" max="5" width="12.44140625" style="51" customWidth="1"/>
    <col min="6" max="6" width="11" style="52" customWidth="1"/>
    <col min="7" max="7" width="12.6640625" style="51" customWidth="1"/>
    <col min="8" max="8" width="13.6640625" style="51" customWidth="1"/>
    <col min="9" max="9" width="9.88671875" style="50" bestFit="1" customWidth="1"/>
    <col min="10" max="16384" width="9.109375" style="50"/>
  </cols>
  <sheetData>
    <row r="1" spans="1:18" ht="13.8" x14ac:dyDescent="0.2">
      <c r="A1" s="102" t="s">
        <v>0</v>
      </c>
      <c r="B1" s="102"/>
      <c r="C1" s="102"/>
      <c r="D1" s="102"/>
      <c r="E1" s="102"/>
      <c r="F1" s="102"/>
      <c r="G1" s="102"/>
      <c r="H1" s="102"/>
      <c r="I1" s="69"/>
      <c r="J1" s="69"/>
      <c r="K1" s="69"/>
      <c r="L1" s="69"/>
      <c r="M1" s="69"/>
      <c r="N1" s="69"/>
      <c r="O1" s="69"/>
      <c r="P1" s="69"/>
      <c r="Q1" s="69"/>
      <c r="R1" s="69"/>
    </row>
    <row r="2" spans="1:18" ht="13.8" x14ac:dyDescent="0.2">
      <c r="A2" s="102" t="s">
        <v>1</v>
      </c>
      <c r="B2" s="102"/>
      <c r="C2" s="102"/>
      <c r="D2" s="102"/>
      <c r="E2" s="102"/>
      <c r="F2" s="102"/>
      <c r="G2" s="102"/>
      <c r="H2" s="102"/>
      <c r="I2" s="69"/>
      <c r="J2" s="69"/>
      <c r="K2" s="69"/>
      <c r="L2" s="69"/>
      <c r="M2" s="69"/>
      <c r="N2" s="69"/>
      <c r="O2" s="69"/>
      <c r="P2" s="69"/>
      <c r="Q2" s="69"/>
      <c r="R2" s="69"/>
    </row>
    <row r="3" spans="1:18" ht="13.8" x14ac:dyDescent="0.2">
      <c r="A3" s="103" t="s">
        <v>241</v>
      </c>
      <c r="B3" s="103"/>
      <c r="C3" s="103"/>
      <c r="D3" s="103"/>
      <c r="E3" s="103"/>
      <c r="F3" s="103"/>
      <c r="G3" s="103"/>
      <c r="H3" s="103"/>
      <c r="I3" s="69"/>
      <c r="J3" s="69"/>
      <c r="K3" s="69"/>
      <c r="L3" s="69"/>
      <c r="M3" s="69"/>
      <c r="N3" s="69"/>
      <c r="O3" s="69"/>
      <c r="P3" s="69"/>
      <c r="Q3" s="69"/>
      <c r="R3" s="69"/>
    </row>
    <row r="4" spans="1:18" ht="13.8" x14ac:dyDescent="0.2">
      <c r="A4" s="68" t="s">
        <v>240</v>
      </c>
      <c r="B4" s="68"/>
      <c r="C4" s="68"/>
      <c r="D4" s="68"/>
      <c r="E4" s="68"/>
      <c r="F4" s="68"/>
      <c r="G4" s="68"/>
      <c r="H4" s="68"/>
      <c r="I4" s="65"/>
      <c r="J4" s="65"/>
      <c r="K4" s="65"/>
      <c r="L4" s="65"/>
      <c r="M4" s="65"/>
      <c r="N4" s="65"/>
      <c r="O4" s="65"/>
      <c r="P4" s="65"/>
      <c r="Q4" s="65"/>
      <c r="R4" s="65"/>
    </row>
    <row r="5" spans="1:18" s="66" customFormat="1" ht="15.6" x14ac:dyDescent="0.3">
      <c r="A5" s="67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</row>
    <row r="6" spans="1:18" x14ac:dyDescent="0.2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</row>
    <row r="7" spans="1:18" ht="11.25" customHeight="1" x14ac:dyDescent="0.2">
      <c r="A7" s="104" t="s">
        <v>239</v>
      </c>
      <c r="B7" s="108" t="s">
        <v>238</v>
      </c>
      <c r="C7" s="109"/>
      <c r="D7" s="110"/>
      <c r="E7" s="114" t="s">
        <v>237</v>
      </c>
      <c r="F7" s="115"/>
      <c r="G7" s="116"/>
      <c r="H7" s="95" t="s">
        <v>236</v>
      </c>
    </row>
    <row r="8" spans="1:18" ht="11.25" customHeight="1" x14ac:dyDescent="0.2">
      <c r="A8" s="105"/>
      <c r="B8" s="111"/>
      <c r="C8" s="112"/>
      <c r="D8" s="113"/>
      <c r="E8" s="117"/>
      <c r="F8" s="118"/>
      <c r="G8" s="119"/>
      <c r="H8" s="96"/>
    </row>
    <row r="9" spans="1:18" ht="11.25" customHeight="1" x14ac:dyDescent="0.2">
      <c r="A9" s="105"/>
      <c r="B9" s="98" t="s">
        <v>235</v>
      </c>
      <c r="C9" s="100" t="s">
        <v>234</v>
      </c>
      <c r="D9" s="95" t="s">
        <v>24</v>
      </c>
      <c r="E9" s="98" t="s">
        <v>235</v>
      </c>
      <c r="F9" s="100" t="s">
        <v>234</v>
      </c>
      <c r="G9" s="95" t="s">
        <v>24</v>
      </c>
      <c r="H9" s="96"/>
    </row>
    <row r="10" spans="1:18" ht="30" customHeight="1" x14ac:dyDescent="0.2">
      <c r="A10" s="106"/>
      <c r="B10" s="99"/>
      <c r="C10" s="101"/>
      <c r="D10" s="97"/>
      <c r="E10" s="99"/>
      <c r="F10" s="101"/>
      <c r="G10" s="97"/>
      <c r="H10" s="97"/>
    </row>
    <row r="11" spans="1:18" ht="15" customHeight="1" x14ac:dyDescent="0.25">
      <c r="A11" s="62" t="s">
        <v>233</v>
      </c>
      <c r="B11" s="59">
        <v>10946.8</v>
      </c>
      <c r="C11" s="59">
        <v>5328.89</v>
      </c>
      <c r="D11" s="59">
        <v>16275.69</v>
      </c>
      <c r="E11" s="59">
        <v>10946.8</v>
      </c>
      <c r="F11" s="59">
        <v>5328.89</v>
      </c>
      <c r="G11" s="59">
        <v>16275.69</v>
      </c>
      <c r="H11" s="63">
        <f>+D11+G11</f>
        <v>32551.38</v>
      </c>
    </row>
    <row r="12" spans="1:18" ht="15" customHeight="1" x14ac:dyDescent="0.25">
      <c r="A12" s="62" t="s">
        <v>232</v>
      </c>
      <c r="B12" s="59">
        <v>12954.7</v>
      </c>
      <c r="C12" s="64">
        <v>3109.13</v>
      </c>
      <c r="D12" s="59">
        <v>16063.83</v>
      </c>
      <c r="E12" s="59">
        <v>12954.7</v>
      </c>
      <c r="F12" s="64">
        <v>3109.13</v>
      </c>
      <c r="G12" s="59">
        <v>16063.83</v>
      </c>
      <c r="H12" s="63">
        <f t="shared" ref="H12:H24" si="0">+G12+D12</f>
        <v>32127.66</v>
      </c>
    </row>
    <row r="13" spans="1:18" ht="14.25" customHeight="1" x14ac:dyDescent="0.25">
      <c r="A13" s="62" t="s">
        <v>231</v>
      </c>
      <c r="B13" s="59">
        <v>11584.1</v>
      </c>
      <c r="C13" s="64">
        <v>2780.18</v>
      </c>
      <c r="D13" s="59">
        <v>14364.28</v>
      </c>
      <c r="E13" s="59">
        <v>11584.1</v>
      </c>
      <c r="F13" s="64">
        <v>2780.18</v>
      </c>
      <c r="G13" s="59">
        <v>14364.28</v>
      </c>
      <c r="H13" s="63">
        <f t="shared" si="0"/>
        <v>28728.560000000001</v>
      </c>
    </row>
    <row r="14" spans="1:18" ht="13.2" x14ac:dyDescent="0.25">
      <c r="A14" s="62" t="s">
        <v>230</v>
      </c>
      <c r="B14" s="59">
        <v>18726.86</v>
      </c>
      <c r="C14" s="64">
        <v>11074.91</v>
      </c>
      <c r="D14" s="59">
        <v>29801.77</v>
      </c>
      <c r="E14" s="59">
        <v>18726.86</v>
      </c>
      <c r="F14" s="64">
        <v>11074.91</v>
      </c>
      <c r="G14" s="59">
        <v>29801.77</v>
      </c>
      <c r="H14" s="63">
        <f t="shared" si="0"/>
        <v>59603.54</v>
      </c>
    </row>
    <row r="15" spans="1:18" ht="13.2" x14ac:dyDescent="0.25">
      <c r="A15" s="62" t="s">
        <v>229</v>
      </c>
      <c r="B15" s="59">
        <v>17273.400000000001</v>
      </c>
      <c r="C15" s="64">
        <v>12436.85</v>
      </c>
      <c r="D15" s="59">
        <v>29710.25</v>
      </c>
      <c r="E15" s="59">
        <v>17273.400000000001</v>
      </c>
      <c r="F15" s="64">
        <v>12436.85</v>
      </c>
      <c r="G15" s="59">
        <v>29710.25</v>
      </c>
      <c r="H15" s="63">
        <f t="shared" si="0"/>
        <v>59420.5</v>
      </c>
    </row>
    <row r="16" spans="1:18" ht="13.2" x14ac:dyDescent="0.25">
      <c r="A16" s="62" t="s">
        <v>228</v>
      </c>
      <c r="B16" s="59">
        <v>10404.799999999999</v>
      </c>
      <c r="C16" s="64">
        <v>7491.46</v>
      </c>
      <c r="D16" s="59">
        <v>17896.259999999998</v>
      </c>
      <c r="E16" s="59">
        <v>10404.799999999999</v>
      </c>
      <c r="F16" s="64">
        <v>7491.46</v>
      </c>
      <c r="G16" s="59">
        <v>17896.259999999998</v>
      </c>
      <c r="H16" s="63">
        <f t="shared" si="0"/>
        <v>35792.519999999997</v>
      </c>
    </row>
    <row r="17" spans="1:8" ht="13.2" x14ac:dyDescent="0.25">
      <c r="A17" s="62" t="s">
        <v>227</v>
      </c>
      <c r="B17" s="59">
        <v>12752.2</v>
      </c>
      <c r="C17" s="64">
        <v>9181.58</v>
      </c>
      <c r="D17" s="59">
        <v>21933.78</v>
      </c>
      <c r="E17" s="59">
        <v>12752.2</v>
      </c>
      <c r="F17" s="64">
        <v>9181.58</v>
      </c>
      <c r="G17" s="59">
        <v>21933.78</v>
      </c>
      <c r="H17" s="63">
        <f t="shared" si="0"/>
        <v>43867.56</v>
      </c>
    </row>
    <row r="18" spans="1:8" ht="13.2" x14ac:dyDescent="0.25">
      <c r="A18" s="62" t="s">
        <v>226</v>
      </c>
      <c r="B18" s="59">
        <v>24033.5</v>
      </c>
      <c r="C18" s="64">
        <v>17304.12</v>
      </c>
      <c r="D18" s="59">
        <v>41337.620000000003</v>
      </c>
      <c r="E18" s="59">
        <v>24033.5</v>
      </c>
      <c r="F18" s="64">
        <v>17304.12</v>
      </c>
      <c r="G18" s="59">
        <v>41337.620000000003</v>
      </c>
      <c r="H18" s="63">
        <f t="shared" si="0"/>
        <v>82675.240000000005</v>
      </c>
    </row>
    <row r="19" spans="1:8" ht="13.2" x14ac:dyDescent="0.25">
      <c r="A19" s="62" t="s">
        <v>225</v>
      </c>
      <c r="B19" s="59">
        <v>68603.789999999994</v>
      </c>
      <c r="C19" s="64">
        <v>49394.73</v>
      </c>
      <c r="D19" s="59">
        <v>117998.52</v>
      </c>
      <c r="E19" s="59">
        <v>68603.789999999994</v>
      </c>
      <c r="F19" s="64">
        <v>49394.73</v>
      </c>
      <c r="G19" s="59">
        <v>117998.52</v>
      </c>
      <c r="H19" s="63">
        <f t="shared" si="0"/>
        <v>235997.04</v>
      </c>
    </row>
    <row r="20" spans="1:8" ht="13.2" x14ac:dyDescent="0.25">
      <c r="A20" s="62" t="s">
        <v>224</v>
      </c>
      <c r="B20" s="59">
        <v>127802.7</v>
      </c>
      <c r="C20" s="64">
        <v>92017.94</v>
      </c>
      <c r="D20" s="59">
        <v>219820.64</v>
      </c>
      <c r="E20" s="59">
        <v>127802.7</v>
      </c>
      <c r="F20" s="64">
        <v>92017.94</v>
      </c>
      <c r="G20" s="59">
        <v>219820.64</v>
      </c>
      <c r="H20" s="63">
        <f t="shared" si="0"/>
        <v>439641.28</v>
      </c>
    </row>
    <row r="21" spans="1:8" ht="13.2" x14ac:dyDescent="0.25">
      <c r="A21" s="62" t="s">
        <v>223</v>
      </c>
      <c r="B21" s="59">
        <v>29507.29</v>
      </c>
      <c r="C21" s="64">
        <v>21245.25</v>
      </c>
      <c r="D21" s="59">
        <v>50752.54</v>
      </c>
      <c r="E21" s="59">
        <v>29507.29</v>
      </c>
      <c r="F21" s="64">
        <v>21245.25</v>
      </c>
      <c r="G21" s="59">
        <v>50752.54</v>
      </c>
      <c r="H21" s="63">
        <f t="shared" si="0"/>
        <v>101505.08</v>
      </c>
    </row>
    <row r="22" spans="1:8" ht="13.2" x14ac:dyDescent="0.25">
      <c r="A22" s="62" t="s">
        <v>222</v>
      </c>
      <c r="B22" s="59">
        <v>4142.3999999999996</v>
      </c>
      <c r="C22" s="64">
        <v>2982.53</v>
      </c>
      <c r="D22" s="59">
        <v>7124.93</v>
      </c>
      <c r="E22" s="59">
        <v>4142.3999999999996</v>
      </c>
      <c r="F22" s="64">
        <v>2982.53</v>
      </c>
      <c r="G22" s="59">
        <v>7124.93</v>
      </c>
      <c r="H22" s="63">
        <f t="shared" si="0"/>
        <v>14249.86</v>
      </c>
    </row>
    <row r="23" spans="1:8" ht="13.2" x14ac:dyDescent="0.25">
      <c r="A23" s="62" t="s">
        <v>221</v>
      </c>
      <c r="B23" s="59">
        <v>7168.2</v>
      </c>
      <c r="C23" s="64">
        <v>5161.1000000000004</v>
      </c>
      <c r="D23" s="59">
        <v>12329.3</v>
      </c>
      <c r="E23" s="59">
        <v>7168.2</v>
      </c>
      <c r="F23" s="64">
        <v>5161.1000000000004</v>
      </c>
      <c r="G23" s="59">
        <v>12329.3</v>
      </c>
      <c r="H23" s="63">
        <f t="shared" si="0"/>
        <v>24658.6</v>
      </c>
    </row>
    <row r="24" spans="1:8" ht="13.2" x14ac:dyDescent="0.25">
      <c r="A24" s="62" t="s">
        <v>220</v>
      </c>
      <c r="B24" s="59">
        <v>19499.900000000001</v>
      </c>
      <c r="C24" s="60">
        <v>14039.93</v>
      </c>
      <c r="D24" s="59">
        <v>33504.75</v>
      </c>
      <c r="E24" s="59">
        <v>19499.900000000001</v>
      </c>
      <c r="F24" s="60">
        <v>14039.93</v>
      </c>
      <c r="G24" s="59">
        <v>33504.75</v>
      </c>
      <c r="H24" s="59">
        <f t="shared" si="0"/>
        <v>67009.5</v>
      </c>
    </row>
    <row r="25" spans="1:8" ht="13.8" x14ac:dyDescent="0.25">
      <c r="A25" s="61"/>
      <c r="B25" s="59"/>
      <c r="C25" s="60"/>
      <c r="D25" s="59"/>
      <c r="E25" s="59"/>
      <c r="F25" s="121" t="s">
        <v>219</v>
      </c>
      <c r="G25" s="121"/>
      <c r="H25" s="58">
        <f>SUM(H11:H24)</f>
        <v>1257828.3200000003</v>
      </c>
    </row>
    <row r="26" spans="1:8" ht="15.6" x14ac:dyDescent="0.3">
      <c r="A26" s="56"/>
      <c r="B26" s="57"/>
      <c r="C26" s="54"/>
      <c r="D26" s="54"/>
      <c r="E26" s="54"/>
      <c r="F26" s="57"/>
      <c r="G26" s="54"/>
      <c r="H26" s="54"/>
    </row>
    <row r="27" spans="1:8" x14ac:dyDescent="0.2">
      <c r="A27" s="55"/>
      <c r="B27" s="52"/>
      <c r="C27" s="51"/>
    </row>
    <row r="28" spans="1:8" ht="15.6" x14ac:dyDescent="0.3">
      <c r="A28" s="55"/>
      <c r="B28" s="120" t="s">
        <v>25</v>
      </c>
      <c r="C28" s="120"/>
      <c r="D28" s="54"/>
    </row>
    <row r="29" spans="1:8" ht="15.6" x14ac:dyDescent="0.3">
      <c r="A29" s="55"/>
      <c r="B29" s="56"/>
      <c r="C29" s="56"/>
      <c r="D29" s="54"/>
    </row>
    <row r="30" spans="1:8" ht="15.6" x14ac:dyDescent="0.3">
      <c r="A30" s="55"/>
      <c r="B30" s="56"/>
      <c r="C30" s="56"/>
      <c r="D30" s="54"/>
    </row>
    <row r="31" spans="1:8" ht="15.6" x14ac:dyDescent="0.3">
      <c r="A31" s="55"/>
      <c r="B31" s="107"/>
      <c r="C31" s="107"/>
      <c r="D31" s="54"/>
    </row>
    <row r="32" spans="1:8" ht="15.6" x14ac:dyDescent="0.3">
      <c r="B32" s="54"/>
      <c r="C32" s="120"/>
      <c r="D32" s="120"/>
      <c r="E32" s="120"/>
    </row>
    <row r="33" spans="2:5" ht="15.6" x14ac:dyDescent="0.3">
      <c r="B33" s="54"/>
      <c r="C33" s="107"/>
      <c r="D33" s="107"/>
      <c r="E33" s="107"/>
    </row>
    <row r="34" spans="2:5" ht="15.6" x14ac:dyDescent="0.3">
      <c r="B34" s="54"/>
      <c r="C34" s="107"/>
      <c r="D34" s="107"/>
      <c r="E34" s="107"/>
    </row>
  </sheetData>
  <sheetProtection password="F496" sheet="1" objects="1" scenarios="1" selectLockedCells="1" selectUnlockedCells="1"/>
  <mergeCells count="19">
    <mergeCell ref="C34:E34"/>
    <mergeCell ref="D9:D10"/>
    <mergeCell ref="B7:D8"/>
    <mergeCell ref="E7:G8"/>
    <mergeCell ref="C32:E32"/>
    <mergeCell ref="C33:E33"/>
    <mergeCell ref="F25:G25"/>
    <mergeCell ref="B28:C28"/>
    <mergeCell ref="B31:C31"/>
    <mergeCell ref="H7:H10"/>
    <mergeCell ref="E9:E10"/>
    <mergeCell ref="F9:F10"/>
    <mergeCell ref="G9:G10"/>
    <mergeCell ref="A1:H1"/>
    <mergeCell ref="A2:H2"/>
    <mergeCell ref="A3:H3"/>
    <mergeCell ref="A7:A10"/>
    <mergeCell ref="B9:B10"/>
    <mergeCell ref="C9:C10"/>
  </mergeCells>
  <printOptions horizontalCentered="1"/>
  <pageMargins left="0.32" right="0.31496062992126" top="0.98425196850393704" bottom="0.78740157480314998" header="0.31496062992126" footer="0.31496062992126"/>
  <pageSetup orientation="portrait" horizontalDpi="4294967293" verticalDpi="4294967293" r:id="rId1"/>
  <headerFooter>
    <oddHeader xml:space="preserve">&amp;R&amp;"Times New Roman,Bold"&amp;12Annex A.5&amp;11
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Normal="100" workbookViewId="0"/>
  </sheetViews>
  <sheetFormatPr defaultRowHeight="14.4" x14ac:dyDescent="0.3"/>
  <cols>
    <col min="1" max="1" width="2.6640625" customWidth="1"/>
    <col min="2" max="2" width="3.88671875" customWidth="1"/>
    <col min="3" max="3" width="20.6640625" customWidth="1"/>
    <col min="4" max="4" width="18.44140625" customWidth="1"/>
    <col min="5" max="5" width="25.33203125" customWidth="1"/>
    <col min="6" max="6" width="14.88671875" customWidth="1"/>
  </cols>
  <sheetData>
    <row r="1" spans="1:6" ht="15.6" x14ac:dyDescent="0.3">
      <c r="E1" s="86"/>
      <c r="F1" s="86"/>
    </row>
    <row r="2" spans="1:6" ht="15.6" x14ac:dyDescent="0.3">
      <c r="E2" s="20"/>
      <c r="F2" s="20"/>
    </row>
    <row r="3" spans="1:6" ht="15.6" x14ac:dyDescent="0.3">
      <c r="A3" s="86" t="s">
        <v>0</v>
      </c>
      <c r="B3" s="86"/>
      <c r="C3" s="86"/>
      <c r="D3" s="86"/>
      <c r="E3" s="86"/>
      <c r="F3" s="86"/>
    </row>
    <row r="4" spans="1:6" ht="15.6" x14ac:dyDescent="0.3">
      <c r="A4" s="86" t="s">
        <v>261</v>
      </c>
      <c r="B4" s="86"/>
      <c r="C4" s="86"/>
      <c r="D4" s="86"/>
      <c r="E4" s="86"/>
      <c r="F4" s="86"/>
    </row>
    <row r="5" spans="1:6" ht="15.6" x14ac:dyDescent="0.3">
      <c r="A5" s="87" t="s">
        <v>260</v>
      </c>
      <c r="B5" s="87"/>
      <c r="C5" s="87"/>
      <c r="D5" s="87"/>
      <c r="E5" s="87"/>
      <c r="F5" s="87"/>
    </row>
    <row r="6" spans="1:6" ht="15.6" x14ac:dyDescent="0.3">
      <c r="A6" s="86" t="s">
        <v>240</v>
      </c>
      <c r="B6" s="86"/>
      <c r="C6" s="86"/>
      <c r="D6" s="86"/>
      <c r="E6" s="86"/>
      <c r="F6" s="86"/>
    </row>
    <row r="7" spans="1:6" ht="15.6" x14ac:dyDescent="0.3">
      <c r="B7" s="3"/>
      <c r="C7" s="3"/>
      <c r="D7" s="3"/>
      <c r="E7" s="3"/>
      <c r="F7" s="3"/>
    </row>
    <row r="8" spans="1:6" ht="15.6" x14ac:dyDescent="0.3">
      <c r="B8" s="7" t="s">
        <v>215</v>
      </c>
      <c r="C8" s="7" t="s">
        <v>259</v>
      </c>
      <c r="D8" s="7" t="s">
        <v>258</v>
      </c>
      <c r="E8" s="7" t="s">
        <v>257</v>
      </c>
      <c r="F8" s="7" t="s">
        <v>7</v>
      </c>
    </row>
    <row r="9" spans="1:6" ht="15.6" x14ac:dyDescent="0.3">
      <c r="B9" s="9">
        <v>1</v>
      </c>
      <c r="C9" s="9" t="s">
        <v>256</v>
      </c>
      <c r="D9" s="48">
        <v>1950</v>
      </c>
      <c r="E9" s="9" t="s">
        <v>249</v>
      </c>
      <c r="F9" s="48">
        <v>5850</v>
      </c>
    </row>
    <row r="10" spans="1:6" ht="15.6" x14ac:dyDescent="0.3">
      <c r="B10" s="9">
        <v>2</v>
      </c>
      <c r="C10" s="9" t="s">
        <v>255</v>
      </c>
      <c r="D10" s="48">
        <v>475</v>
      </c>
      <c r="E10" s="9" t="s">
        <v>249</v>
      </c>
      <c r="F10" s="48">
        <v>1425</v>
      </c>
    </row>
    <row r="11" spans="1:6" ht="15.6" x14ac:dyDescent="0.3">
      <c r="B11" s="9">
        <v>3</v>
      </c>
      <c r="C11" s="9" t="s">
        <v>254</v>
      </c>
      <c r="D11" s="48">
        <v>2175</v>
      </c>
      <c r="E11" s="9" t="s">
        <v>245</v>
      </c>
      <c r="F11" s="48">
        <v>4350</v>
      </c>
    </row>
    <row r="12" spans="1:6" ht="15.6" x14ac:dyDescent="0.3">
      <c r="B12" s="9">
        <v>4</v>
      </c>
      <c r="C12" s="9" t="s">
        <v>253</v>
      </c>
      <c r="D12" s="48">
        <v>1450</v>
      </c>
      <c r="E12" s="9" t="s">
        <v>249</v>
      </c>
      <c r="F12" s="48">
        <v>4350</v>
      </c>
    </row>
    <row r="13" spans="1:6" ht="15.6" x14ac:dyDescent="0.3">
      <c r="B13" s="9">
        <v>5</v>
      </c>
      <c r="C13" s="9" t="s">
        <v>252</v>
      </c>
      <c r="D13" s="48">
        <v>475</v>
      </c>
      <c r="E13" s="9" t="s">
        <v>243</v>
      </c>
      <c r="F13" s="48">
        <v>1900</v>
      </c>
    </row>
    <row r="14" spans="1:6" ht="15.6" x14ac:dyDescent="0.3">
      <c r="B14" s="9">
        <v>6</v>
      </c>
      <c r="C14" s="9" t="s">
        <v>251</v>
      </c>
      <c r="D14" s="48">
        <v>475</v>
      </c>
      <c r="E14" s="9" t="s">
        <v>245</v>
      </c>
      <c r="F14" s="48">
        <v>950</v>
      </c>
    </row>
    <row r="15" spans="1:6" ht="15.6" x14ac:dyDescent="0.3">
      <c r="B15" s="9">
        <v>7</v>
      </c>
      <c r="C15" s="9" t="s">
        <v>250</v>
      </c>
      <c r="D15" s="48">
        <v>950</v>
      </c>
      <c r="E15" s="9" t="s">
        <v>249</v>
      </c>
      <c r="F15" s="48">
        <v>2850</v>
      </c>
    </row>
    <row r="16" spans="1:6" ht="15.6" x14ac:dyDescent="0.3">
      <c r="B16" s="9">
        <v>8</v>
      </c>
      <c r="C16" s="9" t="s">
        <v>248</v>
      </c>
      <c r="D16" s="48">
        <v>1950</v>
      </c>
      <c r="E16" s="9" t="s">
        <v>243</v>
      </c>
      <c r="F16" s="48">
        <v>7800</v>
      </c>
    </row>
    <row r="17" spans="2:6" ht="15.6" x14ac:dyDescent="0.3">
      <c r="B17" s="9">
        <v>9</v>
      </c>
      <c r="C17" s="9" t="s">
        <v>247</v>
      </c>
      <c r="D17" s="48">
        <v>975</v>
      </c>
      <c r="E17" s="9" t="s">
        <v>245</v>
      </c>
      <c r="F17" s="48">
        <v>1950</v>
      </c>
    </row>
    <row r="18" spans="2:6" ht="15.6" x14ac:dyDescent="0.3">
      <c r="B18" s="9">
        <v>10</v>
      </c>
      <c r="C18" s="9" t="s">
        <v>246</v>
      </c>
      <c r="D18" s="48">
        <v>1450</v>
      </c>
      <c r="E18" s="9" t="s">
        <v>245</v>
      </c>
      <c r="F18" s="48">
        <v>2900</v>
      </c>
    </row>
    <row r="19" spans="2:6" ht="15.6" x14ac:dyDescent="0.3">
      <c r="B19" s="46">
        <v>11</v>
      </c>
      <c r="C19" s="46" t="s">
        <v>244</v>
      </c>
      <c r="D19" s="45">
        <v>1725</v>
      </c>
      <c r="E19" s="46" t="s">
        <v>243</v>
      </c>
      <c r="F19" s="45">
        <v>6900</v>
      </c>
    </row>
    <row r="20" spans="2:6" ht="15.6" x14ac:dyDescent="0.3">
      <c r="B20" s="11"/>
      <c r="C20" s="12" t="s">
        <v>24</v>
      </c>
      <c r="D20" s="12"/>
      <c r="E20" s="12"/>
      <c r="F20" s="71">
        <f>SUM(F9:F19)</f>
        <v>41225</v>
      </c>
    </row>
    <row r="21" spans="2:6" ht="15.6" x14ac:dyDescent="0.3">
      <c r="B21" s="3"/>
      <c r="C21" s="3"/>
      <c r="D21" s="3"/>
      <c r="E21" s="3"/>
      <c r="F21" s="3"/>
    </row>
    <row r="22" spans="2:6" ht="15.6" x14ac:dyDescent="0.3">
      <c r="B22" s="3"/>
      <c r="C22" s="3"/>
      <c r="D22" s="3"/>
      <c r="E22" s="3"/>
      <c r="F22" s="3"/>
    </row>
    <row r="23" spans="2:6" ht="15.6" x14ac:dyDescent="0.3">
      <c r="B23" s="3"/>
      <c r="D23" s="70" t="s">
        <v>242</v>
      </c>
      <c r="E23" s="3"/>
      <c r="F23" s="3"/>
    </row>
    <row r="24" spans="2:6" ht="15.6" x14ac:dyDescent="0.3">
      <c r="B24" s="3"/>
      <c r="D24" s="70"/>
      <c r="E24" s="3"/>
      <c r="F24" s="3"/>
    </row>
    <row r="25" spans="2:6" ht="15.6" x14ac:dyDescent="0.3">
      <c r="B25" s="3"/>
      <c r="C25" s="3"/>
      <c r="D25" s="3"/>
      <c r="E25" s="3"/>
      <c r="F25" s="3"/>
    </row>
    <row r="26" spans="2:6" ht="15.6" x14ac:dyDescent="0.3">
      <c r="B26" s="3"/>
      <c r="C26" s="3"/>
      <c r="D26" s="3"/>
      <c r="E26" s="3"/>
      <c r="F26" s="3"/>
    </row>
    <row r="27" spans="2:6" ht="15.6" x14ac:dyDescent="0.3">
      <c r="B27" s="3"/>
      <c r="C27" s="3"/>
      <c r="D27" s="87"/>
      <c r="E27" s="87"/>
      <c r="F27" s="3"/>
    </row>
    <row r="28" spans="2:6" ht="15.6" x14ac:dyDescent="0.3">
      <c r="B28" s="3"/>
      <c r="C28" s="3"/>
      <c r="D28" s="86"/>
      <c r="E28" s="86"/>
      <c r="F28" s="3"/>
    </row>
    <row r="29" spans="2:6" ht="15.6" x14ac:dyDescent="0.3">
      <c r="B29" s="3"/>
      <c r="C29" s="3"/>
      <c r="D29" s="86"/>
      <c r="E29" s="86"/>
      <c r="F29" s="3"/>
    </row>
    <row r="30" spans="2:6" ht="15.6" x14ac:dyDescent="0.3">
      <c r="B30" s="3"/>
      <c r="C30" s="3"/>
      <c r="D30" s="3"/>
      <c r="E30" s="3"/>
      <c r="F30" s="3"/>
    </row>
    <row r="31" spans="2:6" ht="15.6" x14ac:dyDescent="0.3">
      <c r="B31" s="3"/>
      <c r="C31" s="3"/>
      <c r="D31" s="3"/>
      <c r="E31" s="3"/>
      <c r="F31" s="3"/>
    </row>
  </sheetData>
  <sheetProtection password="F496" sheet="1" objects="1" scenarios="1" selectLockedCells="1" selectUnlockedCells="1"/>
  <mergeCells count="8">
    <mergeCell ref="E1:F1"/>
    <mergeCell ref="D27:E27"/>
    <mergeCell ref="D28:E28"/>
    <mergeCell ref="D29:E29"/>
    <mergeCell ref="A3:F3"/>
    <mergeCell ref="A4:F4"/>
    <mergeCell ref="A5:F5"/>
    <mergeCell ref="A6:F6"/>
  </mergeCells>
  <printOptions horizontalCentered="1"/>
  <pageMargins left="0.66" right="0.28999999999999998" top="0.75" bottom="0.75" header="0.3" footer="0.3"/>
  <pageSetup orientation="portrait" r:id="rId1"/>
  <headerFooter>
    <oddHeader xml:space="preserve">&amp;R&amp;"Times New Roman,Bold"&amp;12Annex A.6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Annex A.1</vt:lpstr>
      <vt:lpstr>Annex A.2</vt:lpstr>
      <vt:lpstr>Annex A.3</vt:lpstr>
      <vt:lpstr>Annex A.4</vt:lpstr>
      <vt:lpstr>Annex A.5</vt:lpstr>
      <vt:lpstr>Annex A.6</vt:lpstr>
      <vt:lpstr>'Annex A.1'!Print_Area</vt:lpstr>
      <vt:lpstr>'Annex A.2'!Print_Area</vt:lpstr>
      <vt:lpstr>'Annex A.3'!Print_Area</vt:lpstr>
      <vt:lpstr>'Annex A.4'!Print_Area</vt:lpstr>
      <vt:lpstr>'Annex A.5'!Print_Area</vt:lpstr>
      <vt:lpstr>'Annex A.6'!Print_Area</vt:lpstr>
      <vt:lpstr>'Annex A.5'!Print_Titles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Annexes A.1 - A.6</dc:title>
  <dc:creator>COA - Municipality of Mapandan, Pangasinan</dc:creator>
  <cp:lastModifiedBy>gslalisan</cp:lastModifiedBy>
  <cp:lastPrinted>2018-05-10T06:37:12Z</cp:lastPrinted>
  <dcterms:created xsi:type="dcterms:W3CDTF">2018-03-09T08:03:21Z</dcterms:created>
  <dcterms:modified xsi:type="dcterms:W3CDTF">2018-05-10T06:38:05Z</dcterms:modified>
</cp:coreProperties>
</file>